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.sylla\Desktop\"/>
    </mc:Choice>
  </mc:AlternateContent>
  <bookViews>
    <workbookView xWindow="0" yWindow="0" windowWidth="24000" windowHeight="9600" tabRatio="558" activeTab="1"/>
  </bookViews>
  <sheets>
    <sheet name="PLAN SIMPLIFIE DE PASSATION" sheetId="1" r:id="rId1"/>
    <sheet name="P. SIMPLIFIE PASSATION COL." sheetId="4" r:id="rId2"/>
    <sheet name="PPM" sheetId="5" r:id="rId3"/>
    <sheet name="PSL Serv. Intellectuel" sheetId="2" r:id="rId4"/>
  </sheets>
  <definedNames>
    <definedName name="_xlnm.Print_Area" localSheetId="1">'P. SIMPLIFIE PASSATION COL.'!$A$1:$V$238</definedName>
    <definedName name="_xlnm.Print_Area" localSheetId="0">'PLAN SIMPLIFIE DE PASSATION'!$A$1:$X$40</definedName>
    <definedName name="_xlnm.Print_Area" localSheetId="3">'PSL Serv. Intellectuel'!$A$1:$AA$12</definedName>
  </definedNames>
  <calcPr calcId="162913"/>
</workbook>
</file>

<file path=xl/calcChain.xml><?xml version="1.0" encoding="utf-8"?>
<calcChain xmlns="http://schemas.openxmlformats.org/spreadsheetml/2006/main">
  <c r="N213" i="4" l="1"/>
  <c r="M213" i="4"/>
  <c r="M205" i="4"/>
  <c r="N205" i="4" s="1"/>
  <c r="L185" i="4"/>
  <c r="M185" i="4" s="1"/>
  <c r="N185" i="4" s="1"/>
  <c r="M173" i="4"/>
  <c r="N173" i="4" s="1"/>
  <c r="L172" i="4"/>
  <c r="M172" i="4" s="1"/>
  <c r="N172" i="4" s="1"/>
  <c r="L159" i="4"/>
  <c r="M159" i="4" s="1"/>
  <c r="N159" i="4" s="1"/>
  <c r="L133" i="4"/>
  <c r="M133" i="4" s="1"/>
  <c r="N133" i="4" s="1"/>
  <c r="M108" i="4"/>
  <c r="N108" i="4" s="1"/>
  <c r="M96" i="4"/>
  <c r="N96" i="4" s="1"/>
  <c r="M93" i="4"/>
  <c r="N93" i="4" s="1"/>
  <c r="M79" i="4"/>
  <c r="N79" i="4" s="1"/>
  <c r="M69" i="4"/>
  <c r="N69" i="4" s="1"/>
  <c r="M51" i="4"/>
  <c r="N51" i="4" s="1"/>
  <c r="M223" i="4" l="1"/>
  <c r="N223" i="4" s="1"/>
  <c r="L212" i="4"/>
  <c r="M212" i="4" s="1"/>
  <c r="N212" i="4" s="1"/>
  <c r="M193" i="4"/>
  <c r="N193" i="4" s="1"/>
  <c r="L192" i="4"/>
  <c r="M192" i="4" s="1"/>
  <c r="N192" i="4" s="1"/>
  <c r="M189" i="4"/>
  <c r="N189" i="4" s="1"/>
  <c r="L188" i="4"/>
  <c r="M188" i="4" s="1"/>
  <c r="N188" i="4" s="1"/>
  <c r="L176" i="4"/>
  <c r="M176" i="4" s="1"/>
  <c r="N176" i="4" s="1"/>
  <c r="M158" i="4"/>
  <c r="N158" i="4" s="1"/>
  <c r="L106" i="4"/>
  <c r="M106" i="4" s="1"/>
  <c r="N106" i="4" s="1"/>
  <c r="L95" i="4"/>
  <c r="M95" i="4" s="1"/>
  <c r="N95" i="4" s="1"/>
  <c r="L219" i="4"/>
  <c r="M219" i="4" s="1"/>
  <c r="N219" i="4" s="1"/>
  <c r="L204" i="4"/>
  <c r="M204" i="4" s="1"/>
  <c r="N204" i="4" s="1"/>
  <c r="L196" i="4"/>
  <c r="M196" i="4" s="1"/>
  <c r="N196" i="4" s="1"/>
  <c r="L166" i="4"/>
  <c r="M166" i="4" s="1"/>
  <c r="N166" i="4" s="1"/>
  <c r="L151" i="4"/>
  <c r="M151" i="4" s="1"/>
  <c r="N151" i="4" s="1"/>
  <c r="L137" i="4"/>
  <c r="M137" i="4" s="1"/>
  <c r="N137" i="4" s="1"/>
  <c r="L129" i="4"/>
  <c r="M129" i="4" s="1"/>
  <c r="N129" i="4" s="1"/>
  <c r="L116" i="4"/>
  <c r="M116" i="4" s="1"/>
  <c r="N116" i="4" s="1"/>
  <c r="L101" i="4"/>
  <c r="M101" i="4" s="1"/>
  <c r="N101" i="4" s="1"/>
  <c r="L78" i="4"/>
  <c r="M78" i="4" s="1"/>
  <c r="N78" i="4" s="1"/>
  <c r="L70" i="4"/>
  <c r="M70" i="4" s="1"/>
  <c r="N70" i="4" s="1"/>
  <c r="M63" i="4"/>
  <c r="N63" i="4" s="1"/>
  <c r="L61" i="4"/>
  <c r="M61" i="4" s="1"/>
  <c r="N61" i="4" s="1"/>
  <c r="L50" i="4"/>
  <c r="M50" i="4" s="1"/>
  <c r="N50" i="4" s="1"/>
  <c r="L45" i="4"/>
  <c r="M45" i="4" s="1"/>
  <c r="N45" i="4" s="1"/>
  <c r="M227" i="4"/>
  <c r="N227" i="4" s="1"/>
  <c r="L226" i="4"/>
  <c r="M226" i="4" s="1"/>
  <c r="N226" i="4" s="1"/>
  <c r="M217" i="4"/>
  <c r="N217" i="4" s="1"/>
  <c r="L216" i="4"/>
  <c r="M216" i="4" s="1"/>
  <c r="N216" i="4" s="1"/>
  <c r="M202" i="4"/>
  <c r="N202" i="4" s="1"/>
  <c r="L201" i="4"/>
  <c r="M201" i="4" s="1"/>
  <c r="N201" i="4" s="1"/>
  <c r="M183" i="4"/>
  <c r="N183" i="4" s="1"/>
  <c r="L182" i="4"/>
  <c r="M182" i="4" s="1"/>
  <c r="N182" i="4" s="1"/>
  <c r="M170" i="4"/>
  <c r="N170" i="4" s="1"/>
  <c r="L169" i="4"/>
  <c r="M169" i="4" s="1"/>
  <c r="N169" i="4" s="1"/>
  <c r="M163" i="4"/>
  <c r="N163" i="4" s="1"/>
  <c r="L162" i="4"/>
  <c r="M162" i="4" s="1"/>
  <c r="N162" i="4" s="1"/>
  <c r="M155" i="4"/>
  <c r="N155" i="4" s="1"/>
  <c r="L154" i="4"/>
  <c r="M154" i="4" s="1"/>
  <c r="N154" i="4" s="1"/>
  <c r="M143" i="4"/>
  <c r="N143" i="4" s="1"/>
  <c r="L142" i="4"/>
  <c r="M142" i="4" s="1"/>
  <c r="N142" i="4" s="1"/>
  <c r="M127" i="4"/>
  <c r="N127" i="4" s="1"/>
  <c r="L126" i="4"/>
  <c r="M126" i="4" s="1"/>
  <c r="N126" i="4" s="1"/>
  <c r="M123" i="4"/>
  <c r="N123" i="4" s="1"/>
  <c r="L122" i="4"/>
  <c r="M122" i="4" s="1"/>
  <c r="N122" i="4" s="1"/>
  <c r="M113" i="4"/>
  <c r="N113" i="4" s="1"/>
  <c r="L112" i="4"/>
  <c r="M112" i="4" s="1"/>
  <c r="N112" i="4" s="1"/>
  <c r="M105" i="4"/>
  <c r="N105" i="4" s="1"/>
  <c r="L104" i="4"/>
  <c r="M104" i="4" s="1"/>
  <c r="N104" i="4" s="1"/>
  <c r="M91" i="4"/>
  <c r="N91" i="4" s="1"/>
  <c r="L90" i="4"/>
  <c r="M90" i="4" s="1"/>
  <c r="N90" i="4" s="1"/>
  <c r="M85" i="4"/>
  <c r="N85" i="4" s="1"/>
  <c r="L84" i="4"/>
  <c r="M84" i="4" s="1"/>
  <c r="N84" i="4" s="1"/>
  <c r="M75" i="4"/>
  <c r="N75" i="4" s="1"/>
  <c r="L74" i="4"/>
  <c r="M74" i="4" s="1"/>
  <c r="N74" i="4" s="1"/>
  <c r="M67" i="4"/>
  <c r="N67" i="4" s="1"/>
  <c r="L66" i="4"/>
  <c r="M66" i="4" s="1"/>
  <c r="N66" i="4" s="1"/>
  <c r="M55" i="4"/>
  <c r="N55" i="4" s="1"/>
  <c r="L54" i="4"/>
  <c r="M54" i="4" s="1"/>
  <c r="N54" i="4" s="1"/>
  <c r="M43" i="4"/>
  <c r="N43" i="4" s="1"/>
  <c r="L42" i="4"/>
  <c r="M42" i="4" s="1"/>
  <c r="N42" i="4" s="1"/>
  <c r="L40" i="4"/>
  <c r="M40" i="4" s="1"/>
  <c r="N40" i="4" s="1"/>
  <c r="L35" i="4" l="1"/>
  <c r="M35" i="4" s="1"/>
  <c r="N35" i="4" s="1"/>
  <c r="M37" i="4"/>
  <c r="N37" i="4" s="1"/>
</calcChain>
</file>

<file path=xl/sharedStrings.xml><?xml version="1.0" encoding="utf-8"?>
<sst xmlns="http://schemas.openxmlformats.org/spreadsheetml/2006/main" count="646" uniqueCount="218">
  <si>
    <t>N° d'ordre</t>
  </si>
  <si>
    <t>Techniques</t>
  </si>
  <si>
    <t>Financières</t>
  </si>
  <si>
    <t xml:space="preserve">Début </t>
  </si>
  <si>
    <t>Fin</t>
  </si>
  <si>
    <t>n</t>
  </si>
  <si>
    <t>•</t>
  </si>
  <si>
    <t>Ligne budgétaire</t>
  </si>
  <si>
    <t>N</t>
  </si>
  <si>
    <t>Source de financement (2)</t>
  </si>
  <si>
    <t>type de marché (3)</t>
  </si>
  <si>
    <t>objet du marché (1)</t>
  </si>
  <si>
    <t xml:space="preserve">(5) Structure qui est chargée de conduire la passation de l'appel d'offres (DAAF ou toute autre structure) </t>
  </si>
  <si>
    <t xml:space="preserve">Date de la signature du marché   </t>
  </si>
  <si>
    <t>Date de l'exécution du marché</t>
  </si>
  <si>
    <t>Structure en charge de la conduite des opérations de passation de marché (s) (DAAF ou autre structure) (5)</t>
  </si>
  <si>
    <t>Structure en charge de la description des besoins (6)</t>
  </si>
  <si>
    <t>(6) Structure qui a en charge de définir les prescriptions techniques du besoin à satifaire</t>
  </si>
  <si>
    <t>Date d'ouverture des plis</t>
  </si>
  <si>
    <t>Date de notification de l'attribution</t>
  </si>
  <si>
    <t>Date d'attribution
(5 jours)</t>
  </si>
  <si>
    <t>attributaire</t>
  </si>
  <si>
    <t xml:space="preserve">MODELE DE PLAN SIMPLIFIE DE PASSATION DES MARCHES </t>
  </si>
  <si>
    <t>NOTES</t>
  </si>
  <si>
    <t>(1) l'objet doit avoir un rapport avec le besoin à acquerir</t>
  </si>
  <si>
    <t>(2) Budget Etat ou financement d'un bailleur de fonds</t>
  </si>
  <si>
    <t>(3) Travaux - fournitures - service de consultant - service courant</t>
  </si>
  <si>
    <t>(7) Date de transmission du projet de DAO élaboré à la CPMP</t>
  </si>
  <si>
    <t>Date de transmission du projet de DAO  à la CPMP (7)</t>
  </si>
  <si>
    <t>Autorité contractante</t>
  </si>
  <si>
    <t>Date de Validation du DAO par la CPMP 
(3 jours)</t>
  </si>
  <si>
    <t>Date de sollicitation des entretrepises (Cas des PSL)
(8)</t>
  </si>
  <si>
    <t>Date de réception des lettres d'intention
(Cas des PSL)
(9)</t>
  </si>
  <si>
    <t>(8) et (9) A renseigner uniquement dans le cas des PSL</t>
  </si>
  <si>
    <t>(10) et (11) A Renseigner uniquement dans le cas d'une PSO</t>
  </si>
  <si>
    <t>(4) PSC (Procédure Simplifiée avec demande de Cotationt) - PSL (Procédure Simplifiée à compétition Limitée) - PSO (Procédure Simplifiée à compétition Ouverte)</t>
  </si>
  <si>
    <t>MODELE DE PLAN SIMPLIFIE DE PASSATION DES MARCHES : Services de types intellectuel</t>
  </si>
  <si>
    <t xml:space="preserve">Date de la signature du contrat </t>
  </si>
  <si>
    <t>Structure en charge de la description des besoins (4)</t>
  </si>
  <si>
    <t>(4) Structure qui a en charge de définir les prescriptions techniques du besoin à satifaire</t>
  </si>
  <si>
    <t xml:space="preserve">(3) Structure qui est chargée de conduire la passation de l'appel d'offres (DAAF ou toute autre structure) </t>
  </si>
  <si>
    <t>A- sur la base de liste restreinte</t>
  </si>
  <si>
    <r>
      <rPr>
        <b/>
        <sz val="11"/>
        <color theme="1"/>
        <rFont val="Calibri"/>
        <family val="2"/>
        <scheme val="minor"/>
      </rPr>
      <t>Date d'ouverture</t>
    </r>
    <r>
      <rPr>
        <sz val="11"/>
        <color theme="1"/>
        <rFont val="Calibri"/>
        <family val="2"/>
        <scheme val="minor"/>
      </rPr>
      <t xml:space="preserve">
(ouverture, analyse et attribution concomittament)</t>
    </r>
  </si>
  <si>
    <t>Date de l'exécution du  contrat</t>
  </si>
  <si>
    <t>Structure en charge de la conduite des opérations de passation de contrat (s) (DAAF ou autre structure) (3)</t>
  </si>
  <si>
    <t>Part réservée Aux PME ou PMI (oui / non)</t>
  </si>
  <si>
    <t>Mode de passation
(4)</t>
  </si>
  <si>
    <t>Date réception des factures</t>
  </si>
  <si>
    <t>Date sollicitation des factures</t>
  </si>
  <si>
    <t>Contrat passé en Procédure Simplifiée avec demande de Cotation (PSC)</t>
  </si>
  <si>
    <t xml:space="preserve">Contrat passé en Procédure Simplifiée à compétion Limitée  (PSL) </t>
  </si>
  <si>
    <t>Contrat passé en Procédure Simplifiée à compétion Limitée  (PSL) et en Procédure Simplifiée à compétion Ouverte (PSO)</t>
  </si>
  <si>
    <t>Date de transmission de l'AAO à la DMP (PSO uniquement)           (10)</t>
  </si>
  <si>
    <t>Date de publication de l'avis d'appel d'offres (15 jrs) (PSO uniquement)                         (11)</t>
  </si>
  <si>
    <t>Entretien et maintenance des mobiliers et matériels informatiques</t>
  </si>
  <si>
    <t>Budget Etat</t>
  </si>
  <si>
    <t>Achat de petits matériels, fournitures de bureau et documentation</t>
  </si>
  <si>
    <t>Achats de fournitures et consommables pour le matériels informatique</t>
  </si>
  <si>
    <t>Section : 06 PRIMATURE ET SERVICES RATTACHES</t>
  </si>
  <si>
    <t>Institution : COMITE NATIONAL DE MIGRATION VERS LA TELEVISION NUMERIQUE DE TERRE (CNM-TNT)</t>
  </si>
  <si>
    <t>CELLULE DE PASSATION DES MARCHES PUBLICS</t>
  </si>
  <si>
    <t>CABINET DU MINISTRE</t>
  </si>
  <si>
    <t>INSPECTION GENERALE</t>
  </si>
  <si>
    <t>DIRECTION DES RESSOUCES HUMAINES</t>
  </si>
  <si>
    <t>COMMISSION CARTE D'IDENTITE PROFESSIONNELLE DES JOURNALISTES</t>
  </si>
  <si>
    <t>DIRECTION DES AFFAIRES JURIDIQUES ET DE LA COOPERATION INTERNATIONALE</t>
  </si>
  <si>
    <t>MOBILIER ET MATERIEL DE BUREAU(autre qu'informatique)</t>
  </si>
  <si>
    <t>DAF</t>
  </si>
  <si>
    <t>Autres matériels et outillages techniques</t>
  </si>
  <si>
    <t>CPMP</t>
  </si>
  <si>
    <t>OUI</t>
  </si>
  <si>
    <t>CABINET</t>
  </si>
  <si>
    <t>DRH</t>
  </si>
  <si>
    <t>DPS</t>
  </si>
  <si>
    <t>SERVICE DE LA DOCUMENTATION ET DES ARCHIVES</t>
  </si>
  <si>
    <t>DAJCI</t>
  </si>
  <si>
    <t>Achats de fournitures et consommables pour le matériel informatique</t>
  </si>
  <si>
    <t>Mobilier et matériel de bureau (autre qu'informatique)</t>
  </si>
  <si>
    <t>Matériel informatique</t>
  </si>
  <si>
    <t>Achats de petits matériels, fournitures de bureau et documentation</t>
  </si>
  <si>
    <t>Achats de carburants et lubrifiants</t>
  </si>
  <si>
    <t>Entretien des locaux (y compris matériel et fournitures d'entretien)</t>
  </si>
  <si>
    <t>Rémunérations de prestations extérieures</t>
  </si>
  <si>
    <t>Achats de petitis matériels, fournitures de bureau et documentation</t>
  </si>
  <si>
    <t>Frais d'alimentation du personnel</t>
  </si>
  <si>
    <t>Mobilier et matériel de bureau (autre q'informatique)</t>
  </si>
  <si>
    <t>DIRECTION DE LA PLANIFICATION ET DES STATISTIQUES</t>
  </si>
  <si>
    <t xml:space="preserve">Matériel informatique </t>
  </si>
  <si>
    <t>DIRECTION DES AFFAIRES FINANCIERES</t>
  </si>
  <si>
    <t>Voitures de service ou de liaison</t>
  </si>
  <si>
    <t>SERVICE INFORMATIQUE</t>
  </si>
  <si>
    <t>SI</t>
  </si>
  <si>
    <t>DIRECTION DE LA COMMUNICATION ET DES RELATIONS PUBLIQUES</t>
  </si>
  <si>
    <t>DCRP</t>
  </si>
  <si>
    <t>CIJP</t>
  </si>
  <si>
    <t>DPDM</t>
  </si>
  <si>
    <t>BRIGADE DE LA COMMUNICATION PUBLICITAIRE</t>
  </si>
  <si>
    <t>BCP</t>
  </si>
  <si>
    <t>DIRECTION DES PARTENARIATS ET DU DEVELOPPEMENT DES MEDIAS (DPDM)</t>
  </si>
  <si>
    <t>78046000396 : Renforcer les capacités opérationnelles et techniques du cabinet</t>
  </si>
  <si>
    <t>78046000494 : Organiser les visites du ministre auprès des différents médias (médias tour)</t>
  </si>
  <si>
    <t>78046000495 : Renforcer les capacités opérationnelles et techniques de l'inspection générale</t>
  </si>
  <si>
    <t>78046000590 : Contrôler les services et structures sous tutelle du ministère</t>
  </si>
  <si>
    <t>78046000407 : Gérer la commande publique du ministère</t>
  </si>
  <si>
    <t>78046000409 : Gérer les ressources humaines du ministère</t>
  </si>
  <si>
    <t xml:space="preserve">78046000544 : Organiser la planification générale des activités du ministère </t>
  </si>
  <si>
    <t>78046000587 : Renforcer les capacités opérationnelles et techniques de la Direction</t>
  </si>
  <si>
    <t xml:space="preserve">78046000551 : Acquérir et installer des équipements pour le système intégré de gestion </t>
  </si>
  <si>
    <t xml:space="preserve">Achats de carburants et lubrifiants </t>
  </si>
  <si>
    <t>78046000537 : Renforcer les capacités opérationnelles et techniques du Service Informatique</t>
  </si>
  <si>
    <t>7804600415 : Organiser la communication des activités du ministère (DCRP)</t>
  </si>
  <si>
    <t>achats de petits matériels, fournitures de bureau et documentation</t>
  </si>
  <si>
    <t>78046000502 : Renforcer les capacités opérationnelles et techniques de la DCRP</t>
  </si>
  <si>
    <t>78046000410 : Gérer les ressources financières du ministère</t>
  </si>
  <si>
    <t xml:space="preserve">78046000411 : Renforcer les capacités opérationnelles de la direction des affaires financières </t>
  </si>
  <si>
    <t>materiels informatique</t>
  </si>
  <si>
    <t>autre entretien des locaux(y compris matériel et fournitures d'entretien)</t>
  </si>
  <si>
    <t xml:space="preserve">78046000529 : Organiser les conférences budgétaires internes  </t>
  </si>
  <si>
    <t xml:space="preserve">78046000543 : Prendre en charge les activités liées au renforcement des capacités opérationnelles du ministère </t>
  </si>
  <si>
    <t>78046000565 : Créer un logiciel de gestion électroniques du patrimoine du ministère</t>
  </si>
  <si>
    <t>7804600582 : Prendre en charge les activités liés aux contrats de prestations extérieures de main d'œuvre, de gardiennage, d'entretien des locaux et téléphones</t>
  </si>
  <si>
    <t xml:space="preserve">Services extérieures de gardiennage </t>
  </si>
  <si>
    <t xml:space="preserve">78046000586 : Gérer les ressources matérielles du ministère </t>
  </si>
  <si>
    <t xml:space="preserve">78046000480 :Renforcer les capacités opérationnelles et techniques de la DAJCI </t>
  </si>
  <si>
    <t>78046000486 : Gérer les contentieux administratifs</t>
  </si>
  <si>
    <t xml:space="preserve">78046000496 : Participer aux négociations internationales relatives à la réglementation des médias et des services de la société de l'information </t>
  </si>
  <si>
    <t xml:space="preserve">78046000570 : Elaborer les projets de textes juridiques du secteur de la communication et des médias </t>
  </si>
  <si>
    <t>78046000414 : Réaliser l'archivage électronique et physique des documents du ministère</t>
  </si>
  <si>
    <t>78046000547 : Réahabliter une salle d'archivage des documents du MINCOM</t>
  </si>
  <si>
    <t>78046000610 : Renforcer les capacités opérationnelles et techniques de la SDA</t>
  </si>
  <si>
    <t>78046000451 : Renforcer les capacités opérationnelles et techniques de la DPDM</t>
  </si>
  <si>
    <t>78046000545 : Equiper un incubateur des médias</t>
  </si>
  <si>
    <t>78083000112 : Organiser des missions de contrôle et actions d'investigations sur toute l'étendue du territoire</t>
  </si>
  <si>
    <t>78083000147 : Renforcer les capacités opérationnelles et techniques de la BCP</t>
  </si>
  <si>
    <t>78083000140 : Renforcer les capacités opérationnelles et techniques de la CIJP</t>
  </si>
  <si>
    <t>78083000148 : Produire les cartes et les annuaires des journalistes professionnels et des professionnels de la Communication et des Médias</t>
  </si>
  <si>
    <t>DIRECTION DE LA COMMUNICATION PUBLICITAIRE ( DCP)</t>
  </si>
  <si>
    <t xml:space="preserve">22078030015 : Assurer la gestion du secteur publicitaire sur l'ensemble du territoire national </t>
  </si>
  <si>
    <t>DCP</t>
  </si>
  <si>
    <t>22078030017 : Renforcer les capacités opérationnelles et techniques de la DCP</t>
  </si>
  <si>
    <r>
      <rPr>
        <b/>
        <sz val="12"/>
        <color theme="1"/>
        <rFont val="Calibri"/>
        <family val="2"/>
        <scheme val="minor"/>
      </rPr>
      <t>Date d'ouverture</t>
    </r>
    <r>
      <rPr>
        <sz val="12"/>
        <color theme="1"/>
        <rFont val="Calibri"/>
        <family val="2"/>
        <scheme val="minor"/>
      </rPr>
      <t xml:space="preserve">
(ouverture, analyse et attribution concomittament)</t>
    </r>
  </si>
  <si>
    <t>IG</t>
  </si>
  <si>
    <t xml:space="preserve">Section : 36 </t>
  </si>
  <si>
    <t>programme: 21070 Admnistration Génerale</t>
  </si>
  <si>
    <t>mise en place d'une application de gestion électronique de documents administratifs</t>
  </si>
  <si>
    <t>PSL</t>
  </si>
  <si>
    <t xml:space="preserve">achat de mobilier et de matériel de bureau autre qu'informatique </t>
  </si>
  <si>
    <t>INTELL</t>
  </si>
  <si>
    <t>FOURNITURE</t>
  </si>
  <si>
    <t>achat de matériel informatique</t>
  </si>
  <si>
    <t>Mobilier et matériel de bureau (autre qu'informatique</t>
  </si>
  <si>
    <t>78046000408 : Renforcer les capacités opérationnelles et techniques de la cellule de passation des marchés publics</t>
  </si>
  <si>
    <t>mobilier et matériel de bureau (autre qu'informatique)</t>
  </si>
  <si>
    <t xml:space="preserve">78046000612 :Coordonner la mise en œuvre de la stratégie de digitalisationdu MICOMEF </t>
  </si>
  <si>
    <t>achat de carburants et lubrifiants</t>
  </si>
  <si>
    <t>78046000503 : Actualiser le schema directeur du reseau informatique du MICOMEF</t>
  </si>
  <si>
    <t>78046000499 : Renforcer les capacités opérationnelles et techniques du personnel du MICOMEF</t>
  </si>
  <si>
    <t xml:space="preserve">78046000411: Renforcer les capacités opérationnelles de la direction des affaires financières </t>
  </si>
  <si>
    <t>achats de carburants et lubrifiants</t>
  </si>
  <si>
    <t>achats de fournitures et consommables pour le matériels informatique</t>
  </si>
  <si>
    <t>78046000609 : Organiser un séminaire de formation des acteurs budgétaires du ministère aux nouvelles procédures d'élaboration et d'exécution du budget</t>
  </si>
  <si>
    <t>78046000416 : Faire le suivi et l'évaluation annuelle des activités et projets du MICOMEF</t>
  </si>
  <si>
    <t>Batîments administratifs à usage de bureau</t>
  </si>
  <si>
    <t>Materiel informatique</t>
  </si>
  <si>
    <t>78046000395  : Mettre en œuvre la politique du gouvernement en matière de communication et de médias</t>
  </si>
  <si>
    <t xml:space="preserve">autres rémunerations de prestations extérieures </t>
  </si>
  <si>
    <t>matériel informatique</t>
  </si>
  <si>
    <t>autres rémunérations de prestationss extérieures</t>
  </si>
  <si>
    <t>achats de petit matériels, fornitures de bureau et documentation</t>
  </si>
  <si>
    <t>78011202345 : prendre en charge les contrats de prestations en matière de veille médiatique</t>
  </si>
  <si>
    <t>78046000548 :entretenir le local informatique</t>
  </si>
  <si>
    <t>autres rémunérations de prestations extérieures</t>
  </si>
  <si>
    <t>entretien  et maintenance des mobiliers et matériels (sauf informatiques)</t>
  </si>
  <si>
    <t>vidéoprojecteur</t>
  </si>
  <si>
    <t>Année : 2022</t>
  </si>
  <si>
    <t xml:space="preserve">                                                                                                                                    MINISTERE DE LA COMMUNICATION, DES MEDIAS ET DE LA FRANCOPHONIE</t>
  </si>
  <si>
    <t xml:space="preserve">Autres rémunérations de prestations extérieures </t>
  </si>
  <si>
    <t>prestation</t>
  </si>
  <si>
    <t>PSO</t>
  </si>
  <si>
    <t>Cabinet</t>
  </si>
  <si>
    <t>Section : 36</t>
  </si>
  <si>
    <t>DPSP</t>
  </si>
  <si>
    <t xml:space="preserve">MODELE DE PLAN DE PASSATION DES MARCHES </t>
  </si>
  <si>
    <t>Année :</t>
  </si>
  <si>
    <t>Section :</t>
  </si>
  <si>
    <t>Programme :</t>
  </si>
  <si>
    <t xml:space="preserve">                               Administration générale</t>
  </si>
  <si>
    <t>Autorité Contractante</t>
  </si>
  <si>
    <t>Part réservée aux PME ou PMI (Oui/Non)
(4)</t>
  </si>
  <si>
    <t>Mode de passation (5)</t>
  </si>
  <si>
    <t>Structure en charge de la conduite des opérations de passation de marché (s) (DAAF ou autre structure) (6)</t>
  </si>
  <si>
    <t>Structure en charge de la description des besoins (7)</t>
  </si>
  <si>
    <t>Date de transmission du projet de DAO élaboré à la DMP (8)</t>
  </si>
  <si>
    <t xml:space="preserve">Date d'approbation du DAO </t>
  </si>
  <si>
    <t>Date de publication de l'avis d'appel d'offres</t>
  </si>
  <si>
    <t>Date d'ouverture des offres</t>
  </si>
  <si>
    <t>Date d'élaboration du rapport d'évaluation</t>
  </si>
  <si>
    <t xml:space="preserve">Date de jugement des offres </t>
  </si>
  <si>
    <t xml:space="preserve">Date d'approbation de l'attribution  </t>
  </si>
  <si>
    <t>Date de la négociation (9)</t>
  </si>
  <si>
    <t>Date d'approbation du marché</t>
  </si>
  <si>
    <t>ANO / DMP</t>
  </si>
  <si>
    <t>ANO / Bailleur</t>
  </si>
  <si>
    <t>Attributaire</t>
  </si>
  <si>
    <t>Budget de l'Etat</t>
  </si>
  <si>
    <t>Prestation</t>
  </si>
  <si>
    <t>oui</t>
  </si>
  <si>
    <t>Appel d'offre ouvert</t>
  </si>
  <si>
    <t>TOTAL GENERAL DES LIGNES A MARCHES</t>
  </si>
  <si>
    <t>(1) l'objet doit indiquer la nature exacte de la prestation</t>
  </si>
  <si>
    <t>(4) Mettre "Oui" si c'est un marché est réservé aux PME sinon mettre "Non"</t>
  </si>
  <si>
    <t xml:space="preserve">(5) AOO (Appel d'Offres National Ouvert) - AOI (Appel d'Offres International Ouvert) - PQL + AO (Appel d'Offres Ouvert Précédé d'une Préqualification) - AMI + AOR (Appel d'Offres Restreint précédé d'un Appel à Manifestation d'Intérêt) - AOR (Appel d'Offres Restreint) - G/G (marché de Gré à Gré) - DSP (convention de Délégation de Service Public, préciser si Parténariat Public Privé) </t>
  </si>
  <si>
    <t xml:space="preserve">(6) Structure qui est chargée de conduire la passation de l'appel d'offres (DAAF ou toute autre structure) </t>
  </si>
  <si>
    <t>(7) Structure qui a en charge de définir les prescriptions techniques du besoin à satifaire</t>
  </si>
  <si>
    <t>(8) Date de transmission du projet de DAO élaboré à la DMP</t>
  </si>
  <si>
    <t>(9) A renseigner uniquement que pour les appels d'offres de service de consultant</t>
  </si>
  <si>
    <t xml:space="preserve">rémunérations de prestations extérieures </t>
  </si>
  <si>
    <t xml:space="preserve">Année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</si>
</sst>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 Black"/>
      <family val="2"/>
    </font>
    <font>
      <b/>
      <sz val="8"/>
      <color rgb="FFFF000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7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7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8" fillId="0" borderId="0" xfId="0" applyFont="1"/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/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9" fontId="21" fillId="0" borderId="0" xfId="0" applyNumberFormat="1" applyFont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9" fontId="21" fillId="0" borderId="7" xfId="0" applyNumberFormat="1" applyFont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left" vertical="center" wrapText="1"/>
    </xf>
    <xf numFmtId="14" fontId="21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9" fontId="14" fillId="0" borderId="0" xfId="0" applyNumberFormat="1" applyFont="1" applyBorder="1" applyAlignment="1">
      <alignment horizontal="left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left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center" vertical="center"/>
    </xf>
    <xf numFmtId="14" fontId="21" fillId="0" borderId="0" xfId="0" applyNumberFormat="1" applyFont="1" applyBorder="1" applyAlignment="1">
      <alignment horizontal="left" vertical="center" wrapText="1"/>
    </xf>
    <xf numFmtId="14" fontId="21" fillId="0" borderId="0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/>
    </xf>
    <xf numFmtId="0" fontId="18" fillId="5" borderId="0" xfId="0" applyFont="1" applyFill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4" fontId="14" fillId="0" borderId="3" xfId="0" applyNumberFormat="1" applyFont="1" applyFill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/>
    </xf>
    <xf numFmtId="9" fontId="14" fillId="0" borderId="12" xfId="0" applyNumberFormat="1" applyFont="1" applyBorder="1" applyAlignment="1">
      <alignment horizontal="center" vertical="center" wrapText="1"/>
    </xf>
    <xf numFmtId="9" fontId="14" fillId="0" borderId="5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/>
    </xf>
    <xf numFmtId="9" fontId="14" fillId="0" borderId="8" xfId="0" applyNumberFormat="1" applyFont="1" applyBorder="1" applyAlignment="1">
      <alignment horizontal="center" vertical="center" wrapText="1"/>
    </xf>
    <xf numFmtId="14" fontId="14" fillId="0" borderId="8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1"/>
  <sheetViews>
    <sheetView topLeftCell="E28" workbookViewId="0">
      <selection activeCell="X10" sqref="X10"/>
    </sheetView>
  </sheetViews>
  <sheetFormatPr baseColWidth="10" defaultRowHeight="15" x14ac:dyDescent="0.25"/>
  <cols>
    <col min="1" max="1" width="6.85546875" style="6" customWidth="1"/>
    <col min="2" max="2" width="17.140625" style="6" customWidth="1"/>
    <col min="3" max="3" width="11.7109375" style="6" customWidth="1"/>
    <col min="4" max="4" width="10.28515625" style="6" customWidth="1"/>
    <col min="5" max="5" width="12.140625" style="6" customWidth="1"/>
    <col min="6" max="6" width="10.28515625" style="6" customWidth="1"/>
    <col min="7" max="7" width="14.42578125" style="6" customWidth="1"/>
    <col min="8" max="10" width="11.42578125" style="6" customWidth="1"/>
    <col min="11" max="11" width="10.5703125" style="6" customWidth="1"/>
    <col min="12" max="12" width="8.42578125" style="6" customWidth="1"/>
    <col min="13" max="14" width="13.7109375" style="6" customWidth="1"/>
    <col min="15" max="15" width="9.7109375" style="6" customWidth="1"/>
    <col min="16" max="17" width="10.42578125" style="6" customWidth="1"/>
    <col min="18" max="18" width="10" style="6" customWidth="1"/>
    <col min="19" max="19" width="0.140625" style="6" customWidth="1"/>
    <col min="20" max="20" width="12.28515625" style="6" customWidth="1"/>
    <col min="21" max="21" width="10.5703125" style="6" customWidth="1"/>
    <col min="22" max="22" width="7.7109375" style="6" hidden="1" customWidth="1"/>
    <col min="23" max="23" width="10.5703125" style="6" customWidth="1"/>
    <col min="24" max="24" width="11" style="6" customWidth="1"/>
    <col min="25" max="16384" width="11.42578125" style="6"/>
  </cols>
  <sheetData>
    <row r="1" spans="1:24" ht="17.25" customHeight="1" x14ac:dyDescent="0.25">
      <c r="A1" s="206" t="s">
        <v>22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</row>
    <row r="2" spans="1:24" ht="7.5" customHeight="1" x14ac:dyDescent="0.25">
      <c r="A2" s="7"/>
      <c r="B2" s="7"/>
      <c r="C2" s="7"/>
      <c r="D2" s="7"/>
      <c r="E2" s="7"/>
      <c r="F2" s="34"/>
      <c r="G2" s="7"/>
      <c r="H2" s="7"/>
      <c r="I2" s="7"/>
      <c r="J2" s="12"/>
      <c r="K2" s="14"/>
      <c r="L2" s="14"/>
      <c r="M2" s="38"/>
      <c r="N2" s="38"/>
      <c r="O2" s="7"/>
      <c r="P2" s="7"/>
      <c r="Q2" s="11"/>
      <c r="R2" s="7"/>
      <c r="S2" s="7"/>
      <c r="T2" s="7"/>
      <c r="U2" s="11"/>
      <c r="V2" s="7"/>
      <c r="W2" s="7"/>
      <c r="X2" s="7"/>
    </row>
    <row r="3" spans="1:24" ht="19.899999999999999" customHeight="1" x14ac:dyDescent="0.25">
      <c r="A3" s="7"/>
      <c r="B3" s="7"/>
      <c r="C3" s="7"/>
      <c r="D3" s="7"/>
      <c r="E3" s="7"/>
      <c r="F3" s="34"/>
      <c r="G3" s="7"/>
      <c r="H3" s="7"/>
      <c r="I3" s="7"/>
      <c r="J3" s="12"/>
      <c r="K3" s="14"/>
      <c r="L3" s="14"/>
      <c r="M3" s="38"/>
      <c r="N3" s="38"/>
      <c r="O3" s="20" t="s">
        <v>174</v>
      </c>
      <c r="R3" s="7"/>
      <c r="S3" s="7"/>
      <c r="T3" s="7"/>
      <c r="U3" s="11"/>
      <c r="V3" s="7"/>
      <c r="W3" s="7"/>
      <c r="X3" s="7"/>
    </row>
    <row r="4" spans="1:24" ht="19.899999999999999" customHeight="1" x14ac:dyDescent="0.25">
      <c r="A4" s="7"/>
      <c r="B4" s="7"/>
      <c r="C4" s="7"/>
      <c r="D4" s="7"/>
      <c r="E4" s="7"/>
      <c r="F4" s="34"/>
      <c r="G4" s="7"/>
      <c r="H4" s="7"/>
      <c r="I4" s="7"/>
      <c r="J4" s="58"/>
      <c r="K4" s="163"/>
      <c r="L4" s="163"/>
      <c r="M4" s="56"/>
      <c r="N4" s="38"/>
      <c r="O4" s="20" t="s">
        <v>180</v>
      </c>
      <c r="R4" s="7"/>
      <c r="S4" s="7"/>
      <c r="T4" s="7"/>
      <c r="U4" s="11"/>
      <c r="V4" s="7"/>
      <c r="W4" s="7"/>
      <c r="X4" s="7"/>
    </row>
    <row r="5" spans="1:24" ht="19.899999999999999" customHeight="1" x14ac:dyDescent="0.25">
      <c r="A5" s="7"/>
      <c r="B5" s="7"/>
      <c r="C5" s="7"/>
      <c r="G5" s="7"/>
      <c r="H5" s="7"/>
      <c r="I5" s="7"/>
      <c r="J5" s="59"/>
      <c r="K5" s="59"/>
      <c r="L5" s="59"/>
      <c r="M5" s="59"/>
      <c r="N5" s="38"/>
      <c r="O5" s="58" t="s">
        <v>143</v>
      </c>
      <c r="P5" s="163"/>
      <c r="Q5" s="163"/>
      <c r="R5" s="56"/>
      <c r="S5" s="162"/>
      <c r="T5" s="7"/>
      <c r="U5" s="11"/>
      <c r="V5" s="7"/>
      <c r="W5" s="7"/>
      <c r="X5" s="7"/>
    </row>
    <row r="6" spans="1:24" s="40" customFormat="1" ht="19.899999999999999" customHeight="1" x14ac:dyDescent="0.25">
      <c r="A6" s="205" t="s">
        <v>51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41"/>
      <c r="V6" s="41"/>
      <c r="W6" s="41"/>
      <c r="X6" s="41"/>
    </row>
    <row r="7" spans="1:24" ht="6.7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s="10" customFormat="1" ht="46.5" customHeight="1" x14ac:dyDescent="0.25">
      <c r="A8" s="207" t="s">
        <v>0</v>
      </c>
      <c r="B8" s="193" t="s">
        <v>11</v>
      </c>
      <c r="C8" s="193" t="s">
        <v>9</v>
      </c>
      <c r="D8" s="193" t="s">
        <v>7</v>
      </c>
      <c r="E8" s="193" t="s">
        <v>10</v>
      </c>
      <c r="F8" s="194" t="s">
        <v>46</v>
      </c>
      <c r="G8" s="193" t="s">
        <v>15</v>
      </c>
      <c r="H8" s="193" t="s">
        <v>16</v>
      </c>
      <c r="I8" s="208" t="s">
        <v>28</v>
      </c>
      <c r="J8" s="193" t="s">
        <v>30</v>
      </c>
      <c r="K8" s="194" t="s">
        <v>31</v>
      </c>
      <c r="L8" s="194" t="s">
        <v>32</v>
      </c>
      <c r="M8" s="194" t="s">
        <v>52</v>
      </c>
      <c r="N8" s="194" t="s">
        <v>53</v>
      </c>
      <c r="O8" s="193" t="s">
        <v>18</v>
      </c>
      <c r="P8" s="193"/>
      <c r="Q8" s="193" t="s">
        <v>20</v>
      </c>
      <c r="R8" s="193" t="s">
        <v>19</v>
      </c>
      <c r="S8" s="193"/>
      <c r="T8" s="193" t="s">
        <v>13</v>
      </c>
      <c r="U8" s="193"/>
      <c r="V8" s="193"/>
      <c r="W8" s="193" t="s">
        <v>14</v>
      </c>
      <c r="X8" s="193"/>
    </row>
    <row r="9" spans="1:24" s="10" customFormat="1" ht="69" customHeight="1" x14ac:dyDescent="0.25">
      <c r="A9" s="207"/>
      <c r="B9" s="193"/>
      <c r="C9" s="193"/>
      <c r="D9" s="193"/>
      <c r="E9" s="193"/>
      <c r="F9" s="195"/>
      <c r="G9" s="193"/>
      <c r="H9" s="193"/>
      <c r="I9" s="208"/>
      <c r="J9" s="193"/>
      <c r="K9" s="195"/>
      <c r="L9" s="195"/>
      <c r="M9" s="195"/>
      <c r="N9" s="195"/>
      <c r="O9" s="18" t="s">
        <v>1</v>
      </c>
      <c r="P9" s="18" t="s">
        <v>2</v>
      </c>
      <c r="Q9" s="193"/>
      <c r="R9" s="193"/>
      <c r="S9" s="193"/>
      <c r="T9" s="19" t="s">
        <v>21</v>
      </c>
      <c r="U9" s="22" t="s">
        <v>29</v>
      </c>
      <c r="V9" s="23"/>
      <c r="W9" s="18" t="s">
        <v>3</v>
      </c>
      <c r="X9" s="18" t="s">
        <v>4</v>
      </c>
    </row>
    <row r="10" spans="1:24" ht="42.75" customHeight="1" x14ac:dyDescent="0.25">
      <c r="A10" s="1">
        <v>1</v>
      </c>
      <c r="B10" s="43" t="s">
        <v>176</v>
      </c>
      <c r="C10" s="2" t="s">
        <v>55</v>
      </c>
      <c r="D10" s="2">
        <v>622110</v>
      </c>
      <c r="E10" s="2" t="s">
        <v>177</v>
      </c>
      <c r="F10" s="32" t="s">
        <v>178</v>
      </c>
      <c r="G10" s="2" t="s">
        <v>179</v>
      </c>
      <c r="H10" s="2" t="s">
        <v>179</v>
      </c>
      <c r="I10" s="44">
        <v>44594</v>
      </c>
      <c r="J10" s="44">
        <v>44599</v>
      </c>
      <c r="K10" s="165"/>
      <c r="L10" s="165"/>
      <c r="M10" s="44">
        <v>44600</v>
      </c>
      <c r="N10" s="44">
        <v>44606</v>
      </c>
      <c r="O10" s="44">
        <v>44621</v>
      </c>
      <c r="P10" s="44">
        <v>44621</v>
      </c>
      <c r="Q10" s="44"/>
      <c r="R10" s="192">
        <v>44631</v>
      </c>
      <c r="S10" s="191"/>
      <c r="T10" s="44">
        <v>44644</v>
      </c>
      <c r="U10" s="44">
        <v>44650</v>
      </c>
      <c r="V10" s="2"/>
      <c r="W10" s="44">
        <v>44666</v>
      </c>
      <c r="X10" s="44">
        <v>44844</v>
      </c>
    </row>
    <row r="11" spans="1:24" ht="22.5" customHeight="1" x14ac:dyDescent="0.25">
      <c r="A11" s="1">
        <v>2</v>
      </c>
      <c r="B11" s="2"/>
      <c r="C11" s="2"/>
      <c r="D11" s="2"/>
      <c r="E11" s="2"/>
      <c r="F11" s="32"/>
      <c r="G11" s="2"/>
      <c r="H11" s="2"/>
      <c r="I11" s="2"/>
      <c r="J11" s="2"/>
      <c r="K11" s="2"/>
      <c r="L11" s="2"/>
      <c r="M11" s="36"/>
      <c r="N11" s="36"/>
      <c r="O11" s="2"/>
      <c r="P11" s="2"/>
      <c r="Q11" s="2"/>
      <c r="R11" s="191"/>
      <c r="S11" s="191"/>
      <c r="T11" s="2"/>
      <c r="U11" s="2"/>
      <c r="V11" s="2"/>
      <c r="W11" s="2"/>
      <c r="X11" s="2"/>
    </row>
    <row r="12" spans="1:24" ht="16.5" customHeight="1" x14ac:dyDescent="0.25">
      <c r="A12" s="1">
        <v>3</v>
      </c>
      <c r="B12" s="2"/>
      <c r="C12" s="2"/>
      <c r="D12" s="2"/>
      <c r="E12" s="2"/>
      <c r="F12" s="32"/>
      <c r="G12" s="2"/>
      <c r="H12" s="2"/>
      <c r="I12" s="2"/>
      <c r="J12" s="2"/>
      <c r="K12" s="2"/>
      <c r="L12" s="2"/>
      <c r="M12" s="36"/>
      <c r="N12" s="36"/>
      <c r="O12" s="2"/>
      <c r="P12" s="2"/>
      <c r="Q12" s="2"/>
      <c r="R12" s="191"/>
      <c r="S12" s="191"/>
      <c r="T12" s="2"/>
      <c r="U12" s="2"/>
      <c r="V12" s="2"/>
      <c r="W12" s="2"/>
      <c r="X12" s="2"/>
    </row>
    <row r="13" spans="1:24" ht="8.2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9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x14ac:dyDescent="0.25">
      <c r="A15" s="21" t="s">
        <v>23</v>
      </c>
      <c r="B15" s="4"/>
      <c r="C15" s="4"/>
      <c r="D15" s="4"/>
      <c r="E15" s="4"/>
      <c r="F15" s="4"/>
      <c r="G15" s="4"/>
      <c r="H15" s="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4" x14ac:dyDescent="0.25">
      <c r="A16" s="196" t="s">
        <v>24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</row>
    <row r="17" spans="1:24" x14ac:dyDescent="0.25">
      <c r="A17" s="196" t="s">
        <v>25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spans="1:24" x14ac:dyDescent="0.25">
      <c r="A18" s="196" t="s">
        <v>26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</row>
    <row r="19" spans="1:24" x14ac:dyDescent="0.25">
      <c r="A19" s="201" t="s">
        <v>35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4"/>
    </row>
    <row r="20" spans="1:24" x14ac:dyDescent="0.25">
      <c r="A20" s="196" t="s">
        <v>12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</row>
    <row r="21" spans="1:24" x14ac:dyDescent="0.25">
      <c r="A21" s="196" t="s">
        <v>17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</row>
    <row r="22" spans="1:24" x14ac:dyDescent="0.25">
      <c r="A22" s="196" t="s">
        <v>27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</row>
    <row r="23" spans="1:24" x14ac:dyDescent="0.25">
      <c r="A23" s="196" t="s">
        <v>33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3"/>
    </row>
    <row r="24" spans="1:24" x14ac:dyDescent="0.25">
      <c r="A24" s="196" t="s">
        <v>34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4"/>
    </row>
    <row r="26" spans="1:24" customFormat="1" ht="25.5" customHeight="1" x14ac:dyDescent="0.25">
      <c r="A26" s="200" t="s">
        <v>49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customFormat="1" ht="18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customFormat="1" ht="30.75" customHeight="1" x14ac:dyDescent="0.25">
      <c r="A28" s="193" t="s">
        <v>0</v>
      </c>
      <c r="B28" s="193" t="s">
        <v>11</v>
      </c>
      <c r="C28" s="193" t="s">
        <v>9</v>
      </c>
      <c r="D28" s="193" t="s">
        <v>7</v>
      </c>
      <c r="E28" s="202" t="s">
        <v>44</v>
      </c>
      <c r="F28" s="193" t="s">
        <v>38</v>
      </c>
      <c r="G28" s="194" t="s">
        <v>45</v>
      </c>
      <c r="H28" s="203" t="s">
        <v>48</v>
      </c>
      <c r="I28" s="203" t="s">
        <v>47</v>
      </c>
      <c r="J28" s="194" t="s">
        <v>42</v>
      </c>
      <c r="K28" s="198" t="s">
        <v>37</v>
      </c>
      <c r="L28" s="199"/>
      <c r="M28" s="193" t="s">
        <v>43</v>
      </c>
      <c r="N28" s="193"/>
      <c r="O28" s="197"/>
      <c r="P28" s="197"/>
      <c r="Q28" s="30"/>
    </row>
    <row r="29" spans="1:24" customFormat="1" ht="92.25" customHeight="1" x14ac:dyDescent="0.25">
      <c r="A29" s="193"/>
      <c r="B29" s="193"/>
      <c r="C29" s="193"/>
      <c r="D29" s="193"/>
      <c r="E29" s="202"/>
      <c r="F29" s="193"/>
      <c r="G29" s="195"/>
      <c r="H29" s="204"/>
      <c r="I29" s="204"/>
      <c r="J29" s="195"/>
      <c r="K29" s="22" t="s">
        <v>21</v>
      </c>
      <c r="L29" s="22" t="s">
        <v>29</v>
      </c>
      <c r="M29" s="18" t="s">
        <v>3</v>
      </c>
      <c r="N29" s="18" t="s">
        <v>4</v>
      </c>
      <c r="O29" s="35"/>
      <c r="P29" s="35"/>
      <c r="Q29" s="26"/>
      <c r="S29" s="26"/>
    </row>
    <row r="30" spans="1:24" customFormat="1" ht="18" x14ac:dyDescent="0.25">
      <c r="A30" s="1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9"/>
      <c r="P30" s="26"/>
      <c r="Q30" s="26"/>
      <c r="S30" s="29"/>
      <c r="T30" s="29"/>
      <c r="U30" s="29"/>
      <c r="V30" s="29"/>
      <c r="W30" s="29"/>
      <c r="X30" s="29"/>
    </row>
    <row r="31" spans="1:24" customFormat="1" ht="18" x14ac:dyDescent="0.25">
      <c r="A31" s="1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customFormat="1" ht="18" x14ac:dyDescent="0.25">
      <c r="A32" s="1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7" customFormat="1" ht="18" x14ac:dyDescent="0.25">
      <c r="A33" s="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7" customFormat="1" ht="18" x14ac:dyDescent="0.2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7" x14ac:dyDescent="0.25">
      <c r="A35" s="21" t="s">
        <v>23</v>
      </c>
      <c r="B35" s="4"/>
      <c r="C35" s="4"/>
      <c r="D35" s="4"/>
      <c r="E35" s="4"/>
      <c r="F35" s="4"/>
      <c r="G35" s="4"/>
      <c r="H35" s="4"/>
      <c r="I35" s="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8"/>
      <c r="X35" s="8"/>
      <c r="Y35" s="8"/>
      <c r="Z35" s="8"/>
      <c r="AA35" s="8"/>
    </row>
    <row r="36" spans="1:27" x14ac:dyDescent="0.25">
      <c r="A36" s="31" t="s">
        <v>24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7"/>
      <c r="N36" s="37"/>
      <c r="O36" s="31"/>
      <c r="P36" s="31"/>
      <c r="Q36" s="31"/>
      <c r="R36" s="31"/>
      <c r="S36" s="31"/>
      <c r="T36" s="31"/>
      <c r="U36" s="31"/>
      <c r="V36" s="31"/>
    </row>
    <row r="37" spans="1:27" x14ac:dyDescent="0.25">
      <c r="A37" s="31" t="s">
        <v>25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7"/>
      <c r="N37" s="37"/>
      <c r="O37" s="31"/>
      <c r="P37" s="31"/>
      <c r="Q37" s="31"/>
      <c r="R37" s="31"/>
      <c r="S37" s="31"/>
      <c r="T37" s="31"/>
      <c r="U37" s="31"/>
      <c r="V37" s="31"/>
    </row>
    <row r="38" spans="1:27" x14ac:dyDescent="0.25">
      <c r="A38" s="31" t="s">
        <v>40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7"/>
      <c r="N38" s="37"/>
      <c r="O38" s="31"/>
      <c r="P38" s="31"/>
      <c r="Q38" s="31"/>
      <c r="R38" s="31"/>
      <c r="S38" s="31"/>
      <c r="T38" s="31"/>
      <c r="U38" s="31"/>
      <c r="V38" s="31"/>
    </row>
    <row r="39" spans="1:27" x14ac:dyDescent="0.25">
      <c r="A39" s="196" t="s">
        <v>39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</row>
    <row r="41" spans="1:27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7"/>
      <c r="N41" s="37"/>
      <c r="O41" s="31"/>
      <c r="P41" s="31"/>
      <c r="Q41" s="31"/>
      <c r="R41" s="31"/>
      <c r="S41" s="31"/>
      <c r="T41" s="31"/>
      <c r="U41" s="31"/>
      <c r="V41" s="31"/>
    </row>
  </sheetData>
  <mergeCells count="48">
    <mergeCell ref="F8:F9"/>
    <mergeCell ref="A6:T6"/>
    <mergeCell ref="A1:X1"/>
    <mergeCell ref="O8:P8"/>
    <mergeCell ref="T8:V8"/>
    <mergeCell ref="A8:A9"/>
    <mergeCell ref="N8:N9"/>
    <mergeCell ref="H8:H9"/>
    <mergeCell ref="I8:I9"/>
    <mergeCell ref="Q8:Q9"/>
    <mergeCell ref="R8:S9"/>
    <mergeCell ref="B8:B9"/>
    <mergeCell ref="C8:C9"/>
    <mergeCell ref="M8:M9"/>
    <mergeCell ref="D8:D9"/>
    <mergeCell ref="E8:E9"/>
    <mergeCell ref="G8:G9"/>
    <mergeCell ref="W8:X8"/>
    <mergeCell ref="A39:V39"/>
    <mergeCell ref="A21:S21"/>
    <mergeCell ref="A22:S22"/>
    <mergeCell ref="A24:R24"/>
    <mergeCell ref="A23:R23"/>
    <mergeCell ref="F28:F29"/>
    <mergeCell ref="A28:A29"/>
    <mergeCell ref="B28:B29"/>
    <mergeCell ref="C28:C29"/>
    <mergeCell ref="D28:D29"/>
    <mergeCell ref="E28:E29"/>
    <mergeCell ref="G28:G29"/>
    <mergeCell ref="H28:H29"/>
    <mergeCell ref="I28:I29"/>
    <mergeCell ref="R12:S12"/>
    <mergeCell ref="R11:S11"/>
    <mergeCell ref="R10:S10"/>
    <mergeCell ref="J8:J9"/>
    <mergeCell ref="M28:N28"/>
    <mergeCell ref="K8:K9"/>
    <mergeCell ref="L8:L9"/>
    <mergeCell ref="A16:S16"/>
    <mergeCell ref="A17:S17"/>
    <mergeCell ref="J28:J29"/>
    <mergeCell ref="O28:P28"/>
    <mergeCell ref="K28:L28"/>
    <mergeCell ref="A26:J26"/>
    <mergeCell ref="A18:S18"/>
    <mergeCell ref="A19:R19"/>
    <mergeCell ref="A20:S20"/>
  </mergeCells>
  <printOptions horizontalCentered="1"/>
  <pageMargins left="0" right="0" top="0" bottom="0" header="0" footer="0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28"/>
  <sheetViews>
    <sheetView tabSelected="1" view="pageBreakPreview" topLeftCell="C142" zoomScale="60" zoomScaleNormal="100" workbookViewId="0">
      <selection activeCell="S39" sqref="S39"/>
    </sheetView>
  </sheetViews>
  <sheetFormatPr baseColWidth="10" defaultRowHeight="15.75" x14ac:dyDescent="0.25"/>
  <cols>
    <col min="1" max="1" width="14.5703125" style="48" customWidth="1"/>
    <col min="2" max="2" width="44" style="129" customWidth="1"/>
    <col min="3" max="3" width="17.140625" style="129" customWidth="1"/>
    <col min="4" max="4" width="17.42578125" style="48" customWidth="1"/>
    <col min="5" max="5" width="18.28515625" style="48" customWidth="1"/>
    <col min="6" max="6" width="18.140625" style="48" customWidth="1"/>
    <col min="7" max="7" width="18" style="56" customWidth="1"/>
    <col min="8" max="8" width="21.28515625" style="56" customWidth="1"/>
    <col min="9" max="9" width="17.7109375" style="56" customWidth="1"/>
    <col min="10" max="10" width="18.42578125" style="56" customWidth="1"/>
    <col min="11" max="11" width="17.28515625" style="56" customWidth="1"/>
    <col min="12" max="12" width="23" style="56" customWidth="1"/>
    <col min="13" max="13" width="19.5703125" style="56" customWidth="1"/>
    <col min="14" max="14" width="17.28515625" style="56" customWidth="1"/>
    <col min="15" max="15" width="15.42578125" style="56" customWidth="1"/>
    <col min="16" max="16" width="18.5703125" style="56" customWidth="1"/>
    <col min="17" max="17" width="0.140625" style="56" customWidth="1"/>
    <col min="18" max="18" width="18.42578125" style="56" customWidth="1"/>
    <col min="19" max="19" width="17" style="56" customWidth="1"/>
    <col min="20" max="20" width="7.7109375" style="56" hidden="1" customWidth="1"/>
    <col min="21" max="21" width="17" style="56" customWidth="1"/>
    <col min="22" max="22" width="15.140625" style="56" customWidth="1"/>
    <col min="23" max="16384" width="11.42578125" style="56"/>
  </cols>
  <sheetData>
    <row r="1" spans="1:22" ht="26.25" customHeight="1" x14ac:dyDescent="0.25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spans="1:22" ht="7.5" customHeight="1" x14ac:dyDescent="0.25">
      <c r="A2" s="45"/>
      <c r="B2" s="57"/>
      <c r="C2" s="5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9.899999999999999" customHeight="1" x14ac:dyDescent="0.25">
      <c r="A3" s="45"/>
      <c r="B3" s="57"/>
      <c r="C3" s="57"/>
      <c r="D3" s="45"/>
      <c r="E3" s="45"/>
      <c r="F3" s="45"/>
      <c r="G3" s="45"/>
      <c r="H3" s="45"/>
      <c r="I3" s="45"/>
      <c r="J3" s="45"/>
      <c r="K3" s="45"/>
      <c r="L3" s="45"/>
      <c r="M3" s="58" t="s">
        <v>174</v>
      </c>
      <c r="P3" s="45"/>
      <c r="Q3" s="45"/>
      <c r="R3" s="45"/>
      <c r="S3" s="45"/>
      <c r="T3" s="45"/>
      <c r="U3" s="45"/>
      <c r="V3" s="45"/>
    </row>
    <row r="4" spans="1:22" ht="19.899999999999999" customHeight="1" x14ac:dyDescent="0.25">
      <c r="A4" s="45"/>
      <c r="B4" s="57"/>
      <c r="C4" s="57"/>
      <c r="D4" s="45" t="s">
        <v>175</v>
      </c>
      <c r="E4" s="45"/>
      <c r="F4" s="45"/>
      <c r="G4" s="45"/>
      <c r="H4" s="45"/>
      <c r="I4" s="45"/>
      <c r="J4" s="45"/>
      <c r="K4" s="45"/>
      <c r="L4" s="45"/>
      <c r="M4" s="58" t="s">
        <v>142</v>
      </c>
      <c r="P4" s="45"/>
      <c r="Q4" s="45"/>
      <c r="R4" s="45"/>
      <c r="S4" s="45"/>
      <c r="T4" s="45"/>
      <c r="U4" s="45"/>
      <c r="V4" s="45"/>
    </row>
    <row r="5" spans="1:22" ht="38.25" customHeight="1" x14ac:dyDescent="0.25">
      <c r="A5" s="45"/>
      <c r="B5" s="57"/>
      <c r="C5" s="57"/>
      <c r="G5" s="45"/>
      <c r="H5" s="45"/>
      <c r="I5" s="45"/>
      <c r="J5" s="45"/>
      <c r="K5" s="45"/>
      <c r="L5" s="45"/>
      <c r="M5" s="58" t="s">
        <v>143</v>
      </c>
      <c r="N5" s="45"/>
      <c r="O5" s="45"/>
      <c r="Q5" s="45"/>
      <c r="R5" s="45"/>
      <c r="S5" s="45"/>
      <c r="T5" s="45"/>
      <c r="U5" s="45"/>
      <c r="V5" s="45"/>
    </row>
    <row r="6" spans="1:22" s="60" customFormat="1" ht="18" customHeight="1" x14ac:dyDescent="0.25">
      <c r="A6" s="228" t="s">
        <v>50</v>
      </c>
      <c r="B6" s="228"/>
      <c r="C6" s="228"/>
      <c r="D6" s="228"/>
      <c r="E6" s="228"/>
      <c r="F6" s="228"/>
      <c r="G6" s="228"/>
      <c r="H6" s="228"/>
      <c r="I6" s="228"/>
      <c r="J6" s="59"/>
      <c r="K6" s="59"/>
      <c r="L6" s="59"/>
      <c r="M6" s="59" t="s">
        <v>174</v>
      </c>
      <c r="N6" s="59"/>
      <c r="O6" s="59"/>
      <c r="P6" s="59"/>
      <c r="Q6" s="59"/>
      <c r="R6" s="59"/>
      <c r="S6" s="59"/>
      <c r="T6" s="59"/>
      <c r="U6" s="59"/>
      <c r="V6" s="59"/>
    </row>
    <row r="7" spans="1:22" ht="6.75" hidden="1" customHeight="1" x14ac:dyDescent="0.25">
      <c r="A7" s="49"/>
      <c r="B7" s="49"/>
      <c r="C7" s="49"/>
      <c r="D7" s="49"/>
      <c r="E7" s="49"/>
      <c r="F7" s="49"/>
      <c r="G7" s="61"/>
      <c r="H7" s="61"/>
      <c r="I7" s="61"/>
      <c r="J7" s="61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</row>
    <row r="8" spans="1:22" s="62" customFormat="1" ht="46.5" customHeight="1" x14ac:dyDescent="0.25">
      <c r="A8" s="212" t="s">
        <v>0</v>
      </c>
      <c r="B8" s="215" t="s">
        <v>11</v>
      </c>
      <c r="C8" s="215" t="s">
        <v>9</v>
      </c>
      <c r="D8" s="215" t="s">
        <v>7</v>
      </c>
      <c r="E8" s="215" t="s">
        <v>10</v>
      </c>
      <c r="F8" s="215" t="s">
        <v>46</v>
      </c>
      <c r="G8" s="215" t="s">
        <v>15</v>
      </c>
      <c r="H8" s="215" t="s">
        <v>16</v>
      </c>
      <c r="I8" s="229" t="s">
        <v>28</v>
      </c>
      <c r="J8" s="215" t="s">
        <v>30</v>
      </c>
      <c r="K8" s="215" t="s">
        <v>31</v>
      </c>
      <c r="L8" s="215" t="s">
        <v>32</v>
      </c>
      <c r="M8" s="231" t="s">
        <v>18</v>
      </c>
      <c r="N8" s="233"/>
      <c r="O8" s="215" t="s">
        <v>20</v>
      </c>
      <c r="P8" s="237" t="s">
        <v>19</v>
      </c>
      <c r="Q8" s="238"/>
      <c r="R8" s="231" t="s">
        <v>13</v>
      </c>
      <c r="S8" s="232"/>
      <c r="T8" s="233"/>
      <c r="U8" s="231" t="s">
        <v>14</v>
      </c>
      <c r="V8" s="233"/>
    </row>
    <row r="9" spans="1:22" s="62" customFormat="1" ht="99.75" customHeight="1" x14ac:dyDescent="0.25">
      <c r="A9" s="214"/>
      <c r="B9" s="217"/>
      <c r="C9" s="217"/>
      <c r="D9" s="217"/>
      <c r="E9" s="217"/>
      <c r="F9" s="217"/>
      <c r="G9" s="217"/>
      <c r="H9" s="217"/>
      <c r="I9" s="230"/>
      <c r="J9" s="217"/>
      <c r="K9" s="217"/>
      <c r="L9" s="217"/>
      <c r="M9" s="63" t="s">
        <v>1</v>
      </c>
      <c r="N9" s="63" t="s">
        <v>2</v>
      </c>
      <c r="O9" s="217"/>
      <c r="P9" s="239"/>
      <c r="Q9" s="240"/>
      <c r="R9" s="64" t="s">
        <v>21</v>
      </c>
      <c r="S9" s="65" t="s">
        <v>29</v>
      </c>
      <c r="T9" s="66"/>
      <c r="U9" s="63" t="s">
        <v>3</v>
      </c>
      <c r="V9" s="63" t="s">
        <v>4</v>
      </c>
    </row>
    <row r="10" spans="1:22" ht="57" customHeight="1" x14ac:dyDescent="0.25">
      <c r="A10" s="67">
        <v>1</v>
      </c>
      <c r="B10" s="68" t="s">
        <v>144</v>
      </c>
      <c r="C10" s="93" t="s">
        <v>55</v>
      </c>
      <c r="D10" s="46">
        <v>622110</v>
      </c>
      <c r="E10" s="46" t="s">
        <v>147</v>
      </c>
      <c r="F10" s="46" t="s">
        <v>145</v>
      </c>
      <c r="G10" s="46" t="s">
        <v>69</v>
      </c>
      <c r="H10" s="46" t="s">
        <v>181</v>
      </c>
      <c r="I10" s="175">
        <v>44599</v>
      </c>
      <c r="J10" s="189">
        <v>44603</v>
      </c>
      <c r="K10" s="189">
        <v>44609</v>
      </c>
      <c r="L10" s="189">
        <v>44610</v>
      </c>
      <c r="M10" s="189">
        <v>44620</v>
      </c>
      <c r="N10" s="189">
        <v>44620</v>
      </c>
      <c r="O10" s="189"/>
      <c r="P10" s="234">
        <v>44628</v>
      </c>
      <c r="Q10" s="235"/>
      <c r="R10" s="189">
        <v>44638</v>
      </c>
      <c r="S10" s="189">
        <v>44643</v>
      </c>
      <c r="T10" s="190"/>
      <c r="U10" s="189">
        <v>44657</v>
      </c>
      <c r="V10" s="189">
        <v>44687</v>
      </c>
    </row>
    <row r="11" spans="1:22" ht="57" customHeight="1" x14ac:dyDescent="0.25">
      <c r="A11" s="67">
        <v>2</v>
      </c>
      <c r="B11" s="68" t="s">
        <v>146</v>
      </c>
      <c r="C11" s="93" t="s">
        <v>55</v>
      </c>
      <c r="D11" s="46">
        <v>241100</v>
      </c>
      <c r="E11" s="46" t="s">
        <v>148</v>
      </c>
      <c r="F11" s="46" t="s">
        <v>145</v>
      </c>
      <c r="G11" s="46" t="s">
        <v>69</v>
      </c>
      <c r="H11" s="46" t="s">
        <v>71</v>
      </c>
      <c r="I11" s="175">
        <v>44599</v>
      </c>
      <c r="J11" s="189">
        <v>44603</v>
      </c>
      <c r="K11" s="189">
        <v>44609</v>
      </c>
      <c r="L11" s="189">
        <v>44610</v>
      </c>
      <c r="M11" s="189">
        <v>44620</v>
      </c>
      <c r="N11" s="189">
        <v>44620</v>
      </c>
      <c r="O11" s="189"/>
      <c r="P11" s="234">
        <v>44628</v>
      </c>
      <c r="Q11" s="235"/>
      <c r="R11" s="189">
        <v>44638</v>
      </c>
      <c r="S11" s="189">
        <v>44643</v>
      </c>
      <c r="T11" s="190"/>
      <c r="U11" s="189">
        <v>44657</v>
      </c>
      <c r="V11" s="189">
        <v>44687</v>
      </c>
    </row>
    <row r="12" spans="1:22" ht="55.5" customHeight="1" x14ac:dyDescent="0.25">
      <c r="A12" s="67"/>
      <c r="B12" s="68" t="s">
        <v>149</v>
      </c>
      <c r="C12" s="93" t="s">
        <v>55</v>
      </c>
      <c r="D12" s="46">
        <v>242100</v>
      </c>
      <c r="E12" s="46" t="s">
        <v>148</v>
      </c>
      <c r="F12" s="46" t="s">
        <v>145</v>
      </c>
      <c r="G12" s="46" t="s">
        <v>69</v>
      </c>
      <c r="H12" s="46" t="s">
        <v>71</v>
      </c>
      <c r="I12" s="175">
        <v>44599</v>
      </c>
      <c r="J12" s="189">
        <v>44603</v>
      </c>
      <c r="K12" s="189">
        <v>44609</v>
      </c>
      <c r="L12" s="189">
        <v>44610</v>
      </c>
      <c r="M12" s="189">
        <v>44620</v>
      </c>
      <c r="N12" s="189">
        <v>44620</v>
      </c>
      <c r="O12" s="189"/>
      <c r="P12" s="234">
        <v>44628</v>
      </c>
      <c r="Q12" s="235"/>
      <c r="R12" s="189">
        <v>44638</v>
      </c>
      <c r="S12" s="189">
        <v>44643</v>
      </c>
      <c r="T12" s="190"/>
      <c r="U12" s="189">
        <v>44657</v>
      </c>
      <c r="V12" s="189">
        <v>44687</v>
      </c>
    </row>
    <row r="13" spans="1:22" ht="57" hidden="1" customHeight="1" x14ac:dyDescent="0.25">
      <c r="A13" s="51"/>
      <c r="B13" s="130"/>
      <c r="C13" s="74"/>
      <c r="D13" s="131"/>
      <c r="E13" s="131"/>
      <c r="F13" s="131"/>
      <c r="G13" s="131"/>
      <c r="H13" s="131"/>
      <c r="I13" s="84"/>
      <c r="J13" s="132"/>
      <c r="K13" s="132"/>
      <c r="L13" s="132"/>
      <c r="M13" s="132"/>
      <c r="N13" s="132"/>
      <c r="O13" s="132"/>
      <c r="P13" s="132"/>
      <c r="Q13" s="131"/>
      <c r="R13" s="132"/>
      <c r="S13" s="132"/>
      <c r="T13" s="131"/>
      <c r="U13" s="132"/>
      <c r="V13" s="132"/>
    </row>
    <row r="14" spans="1:22" ht="8.25" customHeight="1" x14ac:dyDescent="0.25">
      <c r="A14" s="50"/>
      <c r="B14" s="69"/>
      <c r="C14" s="69"/>
      <c r="D14" s="50"/>
      <c r="E14" s="50"/>
      <c r="F14" s="50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22" ht="9" customHeight="1" x14ac:dyDescent="0.25">
      <c r="A15" s="50"/>
      <c r="B15" s="69"/>
      <c r="C15" s="69"/>
      <c r="D15" s="50"/>
      <c r="E15" s="50"/>
      <c r="F15" s="50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x14ac:dyDescent="0.25">
      <c r="A16" s="70" t="s">
        <v>23</v>
      </c>
      <c r="B16" s="69"/>
      <c r="C16" s="69"/>
      <c r="D16" s="50"/>
      <c r="E16" s="50"/>
      <c r="F16" s="50"/>
      <c r="G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22" x14ac:dyDescent="0.25">
      <c r="A17" s="241" t="s">
        <v>24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</row>
    <row r="18" spans="1:22" x14ac:dyDescent="0.25">
      <c r="A18" s="241" t="s">
        <v>25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</row>
    <row r="19" spans="1:22" x14ac:dyDescent="0.25">
      <c r="A19" s="241" t="s">
        <v>26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</row>
    <row r="20" spans="1:22" ht="15" customHeight="1" x14ac:dyDescent="0.25">
      <c r="A20" s="236" t="s">
        <v>35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62"/>
    </row>
    <row r="21" spans="1:22" x14ac:dyDescent="0.25">
      <c r="A21" s="241" t="s">
        <v>12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</row>
    <row r="22" spans="1:22" x14ac:dyDescent="0.25">
      <c r="A22" s="241" t="s">
        <v>17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</row>
    <row r="23" spans="1:22" x14ac:dyDescent="0.25">
      <c r="A23" s="241" t="s">
        <v>27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</row>
    <row r="24" spans="1:22" x14ac:dyDescent="0.25">
      <c r="A24" s="241" t="s">
        <v>33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71"/>
    </row>
    <row r="25" spans="1:22" x14ac:dyDescent="0.25">
      <c r="A25" s="241" t="s">
        <v>34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62"/>
    </row>
    <row r="27" spans="1:22" s="73" customFormat="1" ht="39" customHeight="1" x14ac:dyDescent="0.25">
      <c r="A27" s="228" t="s">
        <v>49</v>
      </c>
      <c r="B27" s="228"/>
      <c r="C27" s="228"/>
      <c r="D27" s="228"/>
      <c r="E27" s="228"/>
      <c r="F27" s="228"/>
      <c r="G27" s="228"/>
      <c r="H27" s="228"/>
      <c r="I27" s="228"/>
      <c r="J27" s="228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s="73" customFormat="1" x14ac:dyDescent="0.25">
      <c r="A28" s="51"/>
      <c r="B28" s="74"/>
      <c r="C28" s="74"/>
      <c r="D28" s="51"/>
      <c r="E28" s="51"/>
      <c r="F28" s="5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s="73" customFormat="1" ht="30.75" customHeight="1" x14ac:dyDescent="0.25">
      <c r="A29" s="215" t="s">
        <v>0</v>
      </c>
      <c r="B29" s="215" t="s">
        <v>11</v>
      </c>
      <c r="C29" s="215" t="s">
        <v>9</v>
      </c>
      <c r="D29" s="215" t="s">
        <v>7</v>
      </c>
      <c r="E29" s="246" t="s">
        <v>44</v>
      </c>
      <c r="F29" s="215" t="s">
        <v>38</v>
      </c>
      <c r="G29" s="215" t="s">
        <v>45</v>
      </c>
      <c r="H29" s="229" t="s">
        <v>48</v>
      </c>
      <c r="I29" s="229" t="s">
        <v>47</v>
      </c>
      <c r="J29" s="215" t="s">
        <v>140</v>
      </c>
      <c r="K29" s="242" t="s">
        <v>37</v>
      </c>
      <c r="L29" s="243"/>
      <c r="M29" s="231" t="s">
        <v>43</v>
      </c>
      <c r="N29" s="233"/>
      <c r="O29" s="47"/>
    </row>
    <row r="30" spans="1:22" s="73" customFormat="1" ht="163.5" customHeight="1" x14ac:dyDescent="0.25">
      <c r="A30" s="217"/>
      <c r="B30" s="217"/>
      <c r="C30" s="217"/>
      <c r="D30" s="217"/>
      <c r="E30" s="247"/>
      <c r="F30" s="217"/>
      <c r="G30" s="217"/>
      <c r="H30" s="230"/>
      <c r="I30" s="230"/>
      <c r="J30" s="217"/>
      <c r="K30" s="65" t="s">
        <v>21</v>
      </c>
      <c r="L30" s="65" t="s">
        <v>29</v>
      </c>
      <c r="M30" s="63" t="s">
        <v>3</v>
      </c>
      <c r="N30" s="63" t="s">
        <v>4</v>
      </c>
      <c r="O30" s="75"/>
      <c r="Q30" s="75"/>
    </row>
    <row r="31" spans="1:22" s="73" customFormat="1" ht="25.5" customHeight="1" x14ac:dyDescent="0.25">
      <c r="A31" s="47"/>
      <c r="B31" s="47"/>
      <c r="C31" s="47"/>
      <c r="D31" s="47"/>
      <c r="E31" s="76"/>
      <c r="F31" s="47"/>
      <c r="G31" s="47"/>
      <c r="H31" s="77"/>
      <c r="I31" s="77"/>
      <c r="J31" s="47"/>
      <c r="K31" s="78"/>
      <c r="L31" s="78"/>
      <c r="M31" s="79"/>
      <c r="N31" s="79"/>
      <c r="O31" s="72"/>
      <c r="P31" s="72"/>
      <c r="Q31" s="72"/>
      <c r="R31" s="72"/>
      <c r="S31" s="72"/>
      <c r="T31" s="72"/>
      <c r="U31" s="72"/>
      <c r="V31" s="72"/>
    </row>
    <row r="32" spans="1:22" s="73" customFormat="1" ht="20.25" customHeight="1" x14ac:dyDescent="0.25">
      <c r="A32" s="224" t="s">
        <v>61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6"/>
      <c r="O32" s="72"/>
      <c r="P32" s="72"/>
      <c r="Q32" s="72"/>
      <c r="R32" s="72"/>
      <c r="S32" s="72"/>
      <c r="T32" s="72"/>
      <c r="U32" s="72"/>
      <c r="V32" s="72"/>
    </row>
    <row r="33" spans="1:22" s="73" customFormat="1" ht="18.75" customHeight="1" x14ac:dyDescent="0.25">
      <c r="A33" s="209" t="s">
        <v>164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1"/>
      <c r="O33" s="72"/>
      <c r="P33" s="72"/>
      <c r="Q33" s="72"/>
      <c r="R33" s="72"/>
      <c r="S33" s="72"/>
      <c r="T33" s="72"/>
      <c r="U33" s="72"/>
      <c r="V33" s="72"/>
    </row>
    <row r="34" spans="1:22" s="73" customFormat="1" ht="70.5" customHeight="1" x14ac:dyDescent="0.25">
      <c r="A34" s="80">
        <v>1</v>
      </c>
      <c r="B34" s="80" t="s">
        <v>165</v>
      </c>
      <c r="C34" s="212" t="s">
        <v>55</v>
      </c>
      <c r="D34" s="67">
        <v>622110</v>
      </c>
      <c r="E34" s="215" t="s">
        <v>71</v>
      </c>
      <c r="F34" s="215" t="s">
        <v>71</v>
      </c>
      <c r="G34" s="176" t="s">
        <v>70</v>
      </c>
      <c r="H34" s="175">
        <v>44594</v>
      </c>
      <c r="I34" s="175">
        <v>44602</v>
      </c>
      <c r="J34" s="175">
        <v>44602</v>
      </c>
      <c r="K34" s="177">
        <v>44602</v>
      </c>
      <c r="L34" s="177">
        <v>44607</v>
      </c>
      <c r="M34" s="177">
        <v>44609</v>
      </c>
      <c r="N34" s="178">
        <v>44620</v>
      </c>
      <c r="O34" s="72"/>
      <c r="P34" s="72"/>
      <c r="Q34" s="72"/>
      <c r="R34" s="72"/>
      <c r="S34" s="72"/>
      <c r="T34" s="72"/>
      <c r="U34" s="72"/>
      <c r="V34" s="72"/>
    </row>
    <row r="35" spans="1:22" s="73" customFormat="1" ht="42" customHeight="1" x14ac:dyDescent="0.25">
      <c r="A35" s="80">
        <v>2</v>
      </c>
      <c r="B35" s="80" t="s">
        <v>80</v>
      </c>
      <c r="C35" s="244"/>
      <c r="D35" s="67">
        <v>601200</v>
      </c>
      <c r="E35" s="216"/>
      <c r="F35" s="216"/>
      <c r="G35" s="176" t="s">
        <v>70</v>
      </c>
      <c r="H35" s="175">
        <v>44595</v>
      </c>
      <c r="I35" s="175">
        <v>44606</v>
      </c>
      <c r="J35" s="175">
        <v>44606</v>
      </c>
      <c r="K35" s="177">
        <v>44606</v>
      </c>
      <c r="L35" s="177">
        <f t="shared" ref="L35" si="0">+K35+1</f>
        <v>44607</v>
      </c>
      <c r="M35" s="177">
        <f t="shared" ref="M35:M37" si="1">+L35+1</f>
        <v>44608</v>
      </c>
      <c r="N35" s="178">
        <f t="shared" ref="N35:N37" si="2">+M35+7</f>
        <v>44615</v>
      </c>
      <c r="O35" s="72"/>
      <c r="P35" s="72"/>
      <c r="Q35" s="72"/>
      <c r="R35" s="72"/>
      <c r="S35" s="72"/>
      <c r="T35" s="72"/>
      <c r="U35" s="72"/>
      <c r="V35" s="72"/>
    </row>
    <row r="36" spans="1:22" s="73" customFormat="1" ht="57" customHeight="1" x14ac:dyDescent="0.25">
      <c r="A36" s="146">
        <v>3</v>
      </c>
      <c r="B36" s="146" t="s">
        <v>111</v>
      </c>
      <c r="C36" s="244"/>
      <c r="D36" s="67">
        <v>601100</v>
      </c>
      <c r="E36" s="216"/>
      <c r="F36" s="216"/>
      <c r="G36" s="176" t="s">
        <v>70</v>
      </c>
      <c r="H36" s="175">
        <v>44594</v>
      </c>
      <c r="I36" s="175">
        <v>44602</v>
      </c>
      <c r="J36" s="175">
        <v>44602</v>
      </c>
      <c r="K36" s="177">
        <v>44602</v>
      </c>
      <c r="L36" s="177">
        <v>44607</v>
      </c>
      <c r="M36" s="177">
        <v>44609</v>
      </c>
      <c r="N36" s="178">
        <v>44620</v>
      </c>
      <c r="O36" s="72"/>
      <c r="P36" s="72"/>
      <c r="Q36" s="72"/>
      <c r="R36" s="72"/>
      <c r="S36" s="72"/>
      <c r="T36" s="72"/>
      <c r="U36" s="72"/>
      <c r="V36" s="72"/>
    </row>
    <row r="37" spans="1:22" s="73" customFormat="1" ht="59.25" customHeight="1" x14ac:dyDescent="0.25">
      <c r="A37" s="80">
        <v>4</v>
      </c>
      <c r="B37" s="80" t="s">
        <v>76</v>
      </c>
      <c r="C37" s="244"/>
      <c r="D37" s="67">
        <v>601400</v>
      </c>
      <c r="E37" s="216"/>
      <c r="F37" s="216"/>
      <c r="G37" s="176" t="s">
        <v>70</v>
      </c>
      <c r="H37" s="175">
        <v>44599</v>
      </c>
      <c r="I37" s="175">
        <v>44608</v>
      </c>
      <c r="J37" s="175">
        <v>44608</v>
      </c>
      <c r="K37" s="177">
        <v>44608</v>
      </c>
      <c r="L37" s="177">
        <v>44610</v>
      </c>
      <c r="M37" s="177">
        <f t="shared" si="1"/>
        <v>44611</v>
      </c>
      <c r="N37" s="178">
        <f t="shared" si="2"/>
        <v>44618</v>
      </c>
      <c r="O37" s="72"/>
      <c r="P37" s="72"/>
      <c r="Q37" s="72"/>
      <c r="R37" s="72"/>
      <c r="S37" s="72"/>
      <c r="T37" s="72"/>
      <c r="U37" s="72"/>
      <c r="V37" s="72"/>
    </row>
    <row r="38" spans="1:22" s="73" customFormat="1" ht="17.25" customHeight="1" x14ac:dyDescent="0.25">
      <c r="A38" s="209" t="s">
        <v>99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1"/>
      <c r="O38" s="72"/>
      <c r="P38" s="72"/>
      <c r="Q38" s="72"/>
      <c r="R38" s="72"/>
      <c r="S38" s="72"/>
      <c r="T38" s="72"/>
      <c r="U38" s="72"/>
      <c r="V38" s="72"/>
    </row>
    <row r="39" spans="1:22" s="73" customFormat="1" ht="48.75" customHeight="1" x14ac:dyDescent="0.25">
      <c r="A39" s="81">
        <v>1</v>
      </c>
      <c r="B39" s="82" t="s">
        <v>77</v>
      </c>
      <c r="C39" s="218" t="s">
        <v>55</v>
      </c>
      <c r="D39" s="81">
        <v>241100</v>
      </c>
      <c r="E39" s="218" t="s">
        <v>71</v>
      </c>
      <c r="F39" s="218" t="s">
        <v>71</v>
      </c>
      <c r="G39" s="176" t="s">
        <v>70</v>
      </c>
      <c r="H39" s="175">
        <v>44594</v>
      </c>
      <c r="I39" s="175">
        <v>44602</v>
      </c>
      <c r="J39" s="175">
        <v>44602</v>
      </c>
      <c r="K39" s="177">
        <v>44602</v>
      </c>
      <c r="L39" s="177">
        <v>44607</v>
      </c>
      <c r="M39" s="177">
        <v>44609</v>
      </c>
      <c r="N39" s="178">
        <v>44620</v>
      </c>
      <c r="O39" s="72"/>
      <c r="P39" s="72"/>
      <c r="Q39" s="72"/>
      <c r="R39" s="72"/>
      <c r="S39" s="72"/>
      <c r="T39" s="72"/>
      <c r="U39" s="72"/>
      <c r="V39" s="72"/>
    </row>
    <row r="40" spans="1:22" s="73" customFormat="1" ht="39" customHeight="1" x14ac:dyDescent="0.25">
      <c r="A40" s="81">
        <v>2</v>
      </c>
      <c r="B40" s="82" t="s">
        <v>78</v>
      </c>
      <c r="C40" s="219"/>
      <c r="D40" s="81">
        <v>242100</v>
      </c>
      <c r="E40" s="219"/>
      <c r="F40" s="219"/>
      <c r="G40" s="176" t="s">
        <v>70</v>
      </c>
      <c r="H40" s="175">
        <v>44595</v>
      </c>
      <c r="I40" s="175">
        <v>44606</v>
      </c>
      <c r="J40" s="175">
        <v>44606</v>
      </c>
      <c r="K40" s="177">
        <v>44606</v>
      </c>
      <c r="L40" s="177">
        <f t="shared" ref="L40" si="3">+K40+1</f>
        <v>44607</v>
      </c>
      <c r="M40" s="177">
        <f t="shared" ref="M40" si="4">+L40+1</f>
        <v>44608</v>
      </c>
      <c r="N40" s="178">
        <f t="shared" ref="N40" si="5">+M40+7</f>
        <v>44615</v>
      </c>
      <c r="O40" s="72"/>
      <c r="P40" s="72"/>
      <c r="Q40" s="72"/>
      <c r="R40" s="72"/>
      <c r="S40" s="72"/>
      <c r="T40" s="72"/>
      <c r="U40" s="72"/>
      <c r="V40" s="72"/>
    </row>
    <row r="41" spans="1:22" s="73" customFormat="1" ht="39" customHeight="1" x14ac:dyDescent="0.25">
      <c r="A41" s="81">
        <v>3</v>
      </c>
      <c r="B41" s="82" t="s">
        <v>80</v>
      </c>
      <c r="C41" s="219"/>
      <c r="D41" s="81">
        <v>601200</v>
      </c>
      <c r="E41" s="219"/>
      <c r="F41" s="219"/>
      <c r="G41" s="176" t="s">
        <v>70</v>
      </c>
      <c r="H41" s="175">
        <v>44594</v>
      </c>
      <c r="I41" s="175">
        <v>44602</v>
      </c>
      <c r="J41" s="175">
        <v>44602</v>
      </c>
      <c r="K41" s="177">
        <v>44602</v>
      </c>
      <c r="L41" s="177">
        <v>44607</v>
      </c>
      <c r="M41" s="177">
        <v>44609</v>
      </c>
      <c r="N41" s="178">
        <v>44620</v>
      </c>
      <c r="O41" s="72"/>
      <c r="P41" s="72"/>
      <c r="Q41" s="72"/>
      <c r="R41" s="72"/>
      <c r="S41" s="72"/>
      <c r="T41" s="72"/>
      <c r="U41" s="72"/>
      <c r="V41" s="72"/>
    </row>
    <row r="42" spans="1:22" s="73" customFormat="1" ht="54" customHeight="1" x14ac:dyDescent="0.25">
      <c r="A42" s="81">
        <v>4</v>
      </c>
      <c r="B42" s="82" t="s">
        <v>76</v>
      </c>
      <c r="C42" s="219"/>
      <c r="D42" s="81">
        <v>601400</v>
      </c>
      <c r="E42" s="219"/>
      <c r="F42" s="219"/>
      <c r="G42" s="176" t="s">
        <v>70</v>
      </c>
      <c r="H42" s="175">
        <v>44595</v>
      </c>
      <c r="I42" s="175">
        <v>44606</v>
      </c>
      <c r="J42" s="175">
        <v>44606</v>
      </c>
      <c r="K42" s="177">
        <v>44606</v>
      </c>
      <c r="L42" s="177">
        <f t="shared" ref="L42" si="6">+K42+1</f>
        <v>44607</v>
      </c>
      <c r="M42" s="177">
        <f t="shared" ref="M42:M43" si="7">+L42+1</f>
        <v>44608</v>
      </c>
      <c r="N42" s="178">
        <f t="shared" ref="N42:N43" si="8">+M42+7</f>
        <v>44615</v>
      </c>
      <c r="O42" s="72"/>
      <c r="P42" s="72"/>
      <c r="Q42" s="72"/>
      <c r="R42" s="72"/>
      <c r="S42" s="72"/>
      <c r="T42" s="72"/>
      <c r="U42" s="72"/>
      <c r="V42" s="72"/>
    </row>
    <row r="43" spans="1:22" s="73" customFormat="1" ht="60.75" customHeight="1" x14ac:dyDescent="0.25">
      <c r="A43" s="81">
        <v>5</v>
      </c>
      <c r="B43" s="82" t="s">
        <v>81</v>
      </c>
      <c r="C43" s="219"/>
      <c r="D43" s="81">
        <v>614190</v>
      </c>
      <c r="E43" s="219"/>
      <c r="F43" s="219"/>
      <c r="G43" s="176" t="s">
        <v>70</v>
      </c>
      <c r="H43" s="175">
        <v>44599</v>
      </c>
      <c r="I43" s="175">
        <v>44608</v>
      </c>
      <c r="J43" s="175">
        <v>44608</v>
      </c>
      <c r="K43" s="177">
        <v>44608</v>
      </c>
      <c r="L43" s="177">
        <v>44610</v>
      </c>
      <c r="M43" s="177">
        <f t="shared" si="7"/>
        <v>44611</v>
      </c>
      <c r="N43" s="178">
        <f t="shared" si="8"/>
        <v>44618</v>
      </c>
      <c r="O43" s="72"/>
      <c r="P43" s="72"/>
      <c r="Q43" s="72"/>
      <c r="R43" s="72"/>
      <c r="S43" s="72"/>
      <c r="T43" s="72"/>
      <c r="U43" s="72"/>
      <c r="V43" s="72"/>
    </row>
    <row r="44" spans="1:22" s="73" customFormat="1" ht="18" customHeight="1" x14ac:dyDescent="0.25">
      <c r="A44" s="209" t="s">
        <v>100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1"/>
      <c r="O44" s="72"/>
      <c r="P44" s="72"/>
      <c r="Q44" s="72"/>
      <c r="R44" s="72"/>
      <c r="S44" s="72"/>
      <c r="T44" s="72"/>
      <c r="U44" s="72"/>
      <c r="V44" s="72"/>
    </row>
    <row r="45" spans="1:22" s="51" customFormat="1" ht="48.75" customHeight="1" x14ac:dyDescent="0.25">
      <c r="A45" s="81">
        <v>1</v>
      </c>
      <c r="B45" s="82" t="s">
        <v>80</v>
      </c>
      <c r="C45" s="139"/>
      <c r="D45" s="81">
        <v>601200</v>
      </c>
      <c r="E45" s="147"/>
      <c r="F45" s="147"/>
      <c r="G45" s="176" t="s">
        <v>70</v>
      </c>
      <c r="H45" s="175">
        <v>44595</v>
      </c>
      <c r="I45" s="175">
        <v>44606</v>
      </c>
      <c r="J45" s="175">
        <v>44606</v>
      </c>
      <c r="K45" s="177">
        <v>44606</v>
      </c>
      <c r="L45" s="177">
        <f t="shared" ref="L45" si="9">+K45+1</f>
        <v>44607</v>
      </c>
      <c r="M45" s="177">
        <f t="shared" ref="M45" si="10">+L45+1</f>
        <v>44608</v>
      </c>
      <c r="N45" s="178">
        <f t="shared" ref="N45" si="11">+M45+7</f>
        <v>44615</v>
      </c>
    </row>
    <row r="46" spans="1:22" s="73" customFormat="1" ht="29.25" customHeight="1" x14ac:dyDescent="0.25">
      <c r="A46" s="85"/>
      <c r="B46" s="86"/>
      <c r="C46" s="87"/>
      <c r="D46" s="53"/>
      <c r="E46" s="88"/>
      <c r="F46" s="88"/>
      <c r="G46" s="89"/>
      <c r="H46" s="90"/>
      <c r="I46" s="90"/>
      <c r="J46" s="90"/>
      <c r="K46" s="91"/>
      <c r="L46" s="91"/>
      <c r="M46" s="91"/>
      <c r="N46" s="92"/>
      <c r="O46" s="72"/>
      <c r="P46" s="72"/>
      <c r="Q46" s="72"/>
      <c r="R46" s="72"/>
      <c r="S46" s="72"/>
      <c r="T46" s="72"/>
      <c r="U46" s="72"/>
      <c r="V46" s="72"/>
    </row>
    <row r="47" spans="1:22" s="73" customFormat="1" ht="34.5" customHeight="1" x14ac:dyDescent="0.25">
      <c r="A47" s="224" t="s">
        <v>60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6"/>
      <c r="O47" s="72"/>
      <c r="P47" s="72"/>
      <c r="Q47" s="72"/>
      <c r="R47" s="72"/>
      <c r="S47" s="72"/>
      <c r="T47" s="72"/>
      <c r="U47" s="72"/>
      <c r="V47" s="72"/>
    </row>
    <row r="48" spans="1:22" s="73" customFormat="1" ht="29.25" customHeight="1" x14ac:dyDescent="0.25">
      <c r="A48" s="209" t="s">
        <v>103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1"/>
      <c r="O48" s="72"/>
      <c r="P48" s="72"/>
      <c r="Q48" s="72"/>
      <c r="R48" s="72"/>
      <c r="S48" s="72"/>
      <c r="T48" s="72"/>
      <c r="U48" s="72"/>
      <c r="V48" s="72"/>
    </row>
    <row r="49" spans="1:25" s="73" customFormat="1" ht="51" customHeight="1" x14ac:dyDescent="0.25">
      <c r="A49" s="93">
        <v>1</v>
      </c>
      <c r="B49" s="94" t="s">
        <v>80</v>
      </c>
      <c r="C49" s="213"/>
      <c r="D49" s="95">
        <v>601200</v>
      </c>
      <c r="E49" s="216"/>
      <c r="F49" s="216"/>
      <c r="G49" s="176" t="s">
        <v>70</v>
      </c>
      <c r="H49" s="175">
        <v>44594</v>
      </c>
      <c r="I49" s="175">
        <v>44602</v>
      </c>
      <c r="J49" s="175">
        <v>44602</v>
      </c>
      <c r="K49" s="177">
        <v>44602</v>
      </c>
      <c r="L49" s="177">
        <v>44607</v>
      </c>
      <c r="M49" s="177">
        <v>44609</v>
      </c>
      <c r="N49" s="178">
        <v>44620</v>
      </c>
      <c r="O49" s="72"/>
      <c r="P49" s="72"/>
      <c r="Q49" s="72"/>
      <c r="R49" s="72"/>
      <c r="S49" s="72"/>
      <c r="T49" s="72"/>
      <c r="U49" s="72"/>
      <c r="V49" s="72"/>
    </row>
    <row r="50" spans="1:25" s="73" customFormat="1" ht="51" customHeight="1" x14ac:dyDescent="0.25">
      <c r="A50" s="138">
        <v>2</v>
      </c>
      <c r="B50" s="94" t="s">
        <v>166</v>
      </c>
      <c r="C50" s="213"/>
      <c r="D50" s="95">
        <v>242100</v>
      </c>
      <c r="E50" s="216"/>
      <c r="F50" s="216"/>
      <c r="G50" s="176" t="s">
        <v>70</v>
      </c>
      <c r="H50" s="175">
        <v>44595</v>
      </c>
      <c r="I50" s="175">
        <v>44606</v>
      </c>
      <c r="J50" s="175">
        <v>44606</v>
      </c>
      <c r="K50" s="177">
        <v>44606</v>
      </c>
      <c r="L50" s="177">
        <f>+K50+1</f>
        <v>44607</v>
      </c>
      <c r="M50" s="177">
        <f>+L50+1</f>
        <v>44608</v>
      </c>
      <c r="N50" s="178">
        <f>+M50+7</f>
        <v>44615</v>
      </c>
      <c r="O50" s="72"/>
      <c r="P50" s="72"/>
      <c r="Q50" s="72"/>
      <c r="R50" s="72"/>
      <c r="S50" s="72"/>
      <c r="T50" s="72"/>
      <c r="U50" s="72"/>
      <c r="V50" s="72"/>
    </row>
    <row r="51" spans="1:25" s="67" customFormat="1" ht="55.5" customHeight="1" x14ac:dyDescent="0.25">
      <c r="A51" s="96">
        <v>3</v>
      </c>
      <c r="B51" s="97" t="s">
        <v>76</v>
      </c>
      <c r="C51" s="213"/>
      <c r="D51" s="95">
        <v>601400</v>
      </c>
      <c r="E51" s="216"/>
      <c r="F51" s="216"/>
      <c r="G51" s="176" t="s">
        <v>70</v>
      </c>
      <c r="H51" s="175">
        <v>44599</v>
      </c>
      <c r="I51" s="175">
        <v>44608</v>
      </c>
      <c r="J51" s="175">
        <v>44608</v>
      </c>
      <c r="K51" s="177">
        <v>44608</v>
      </c>
      <c r="L51" s="177">
        <v>44610</v>
      </c>
      <c r="M51" s="177">
        <f t="shared" ref="M51" si="12">+L51+1</f>
        <v>44611</v>
      </c>
      <c r="N51" s="178">
        <f t="shared" ref="N51" si="13">+M51+7</f>
        <v>44618</v>
      </c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s="73" customFormat="1" ht="39.75" customHeight="1" x14ac:dyDescent="0.25">
      <c r="A52" s="209" t="s">
        <v>151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1"/>
      <c r="O52" s="72"/>
      <c r="P52" s="72"/>
      <c r="Q52" s="72"/>
      <c r="R52" s="72"/>
      <c r="S52" s="72"/>
      <c r="T52" s="72"/>
      <c r="U52" s="72"/>
      <c r="V52" s="72"/>
    </row>
    <row r="53" spans="1:25" s="73" customFormat="1" ht="67.5" customHeight="1" x14ac:dyDescent="0.25">
      <c r="A53" s="80">
        <v>1</v>
      </c>
      <c r="B53" s="98" t="s">
        <v>79</v>
      </c>
      <c r="C53" s="212" t="s">
        <v>55</v>
      </c>
      <c r="D53" s="99">
        <v>601100</v>
      </c>
      <c r="E53" s="215" t="s">
        <v>69</v>
      </c>
      <c r="F53" s="215" t="s">
        <v>69</v>
      </c>
      <c r="G53" s="176" t="s">
        <v>70</v>
      </c>
      <c r="H53" s="175">
        <v>44594</v>
      </c>
      <c r="I53" s="175">
        <v>44602</v>
      </c>
      <c r="J53" s="175">
        <v>44602</v>
      </c>
      <c r="K53" s="177">
        <v>44602</v>
      </c>
      <c r="L53" s="177">
        <v>44607</v>
      </c>
      <c r="M53" s="177">
        <v>44609</v>
      </c>
      <c r="N53" s="178">
        <v>44620</v>
      </c>
      <c r="O53" s="72"/>
      <c r="P53" s="72"/>
      <c r="Q53" s="72"/>
      <c r="R53" s="72"/>
      <c r="S53" s="72"/>
      <c r="T53" s="72"/>
      <c r="U53" s="72"/>
      <c r="V53" s="72"/>
    </row>
    <row r="54" spans="1:25" s="73" customFormat="1" ht="50.25" customHeight="1" x14ac:dyDescent="0.25">
      <c r="A54" s="67">
        <v>2</v>
      </c>
      <c r="B54" s="100" t="s">
        <v>80</v>
      </c>
      <c r="C54" s="213"/>
      <c r="D54" s="99">
        <v>601200</v>
      </c>
      <c r="E54" s="216"/>
      <c r="F54" s="216"/>
      <c r="G54" s="176" t="s">
        <v>70</v>
      </c>
      <c r="H54" s="175">
        <v>44595</v>
      </c>
      <c r="I54" s="175">
        <v>44606</v>
      </c>
      <c r="J54" s="175">
        <v>44606</v>
      </c>
      <c r="K54" s="177">
        <v>44606</v>
      </c>
      <c r="L54" s="177">
        <f t="shared" ref="L54" si="14">+K54+1</f>
        <v>44607</v>
      </c>
      <c r="M54" s="177">
        <f t="shared" ref="M54:M55" si="15">+L54+1</f>
        <v>44608</v>
      </c>
      <c r="N54" s="178">
        <f t="shared" ref="N54:N55" si="16">+M54+7</f>
        <v>44615</v>
      </c>
      <c r="O54" s="72"/>
      <c r="P54" s="72"/>
      <c r="Q54" s="72"/>
      <c r="R54" s="72"/>
      <c r="S54" s="72"/>
      <c r="T54" s="72"/>
      <c r="U54" s="72"/>
      <c r="V54" s="72"/>
    </row>
    <row r="55" spans="1:25" s="73" customFormat="1" ht="63" customHeight="1" x14ac:dyDescent="0.25">
      <c r="A55" s="116">
        <v>3</v>
      </c>
      <c r="B55" s="144" t="s">
        <v>76</v>
      </c>
      <c r="C55" s="213"/>
      <c r="D55" s="95">
        <v>601400</v>
      </c>
      <c r="E55" s="216"/>
      <c r="F55" s="216"/>
      <c r="G55" s="186" t="s">
        <v>70</v>
      </c>
      <c r="H55" s="175">
        <v>44599</v>
      </c>
      <c r="I55" s="175">
        <v>44608</v>
      </c>
      <c r="J55" s="175">
        <v>44608</v>
      </c>
      <c r="K55" s="177">
        <v>44608</v>
      </c>
      <c r="L55" s="177">
        <v>44610</v>
      </c>
      <c r="M55" s="177">
        <f t="shared" si="15"/>
        <v>44611</v>
      </c>
      <c r="N55" s="178">
        <f t="shared" si="16"/>
        <v>44618</v>
      </c>
      <c r="O55" s="72"/>
      <c r="P55" s="72"/>
      <c r="Q55" s="72"/>
      <c r="R55" s="72"/>
      <c r="S55" s="72"/>
      <c r="T55" s="72"/>
      <c r="U55" s="72"/>
      <c r="V55" s="72"/>
    </row>
    <row r="56" spans="1:25" s="73" customFormat="1" ht="63" customHeight="1" x14ac:dyDescent="0.25">
      <c r="A56" s="67">
        <v>4</v>
      </c>
      <c r="B56" s="93" t="s">
        <v>152</v>
      </c>
      <c r="C56" s="214"/>
      <c r="D56" s="67">
        <v>241100</v>
      </c>
      <c r="E56" s="217"/>
      <c r="F56" s="217"/>
      <c r="G56" s="176" t="s">
        <v>70</v>
      </c>
      <c r="H56" s="175">
        <v>44594</v>
      </c>
      <c r="I56" s="175">
        <v>44602</v>
      </c>
      <c r="J56" s="175">
        <v>44602</v>
      </c>
      <c r="K56" s="177">
        <v>44602</v>
      </c>
      <c r="L56" s="177">
        <v>44607</v>
      </c>
      <c r="M56" s="177">
        <v>44609</v>
      </c>
      <c r="N56" s="178">
        <v>44620</v>
      </c>
      <c r="O56" s="72"/>
      <c r="P56" s="72"/>
      <c r="Q56" s="72"/>
      <c r="R56" s="72"/>
      <c r="S56" s="72"/>
      <c r="T56" s="72"/>
      <c r="U56" s="72"/>
      <c r="V56" s="72"/>
    </row>
    <row r="57" spans="1:25" s="73" customFormat="1" ht="24" customHeight="1" x14ac:dyDescent="0.25">
      <c r="A57" s="51"/>
      <c r="B57" s="74"/>
      <c r="C57" s="74"/>
      <c r="D57" s="51"/>
      <c r="E57" s="47"/>
      <c r="F57" s="47"/>
      <c r="G57" s="101"/>
      <c r="H57" s="102"/>
      <c r="I57" s="102"/>
      <c r="J57" s="103"/>
      <c r="K57" s="104"/>
      <c r="L57" s="104"/>
      <c r="M57" s="105"/>
      <c r="N57" s="105"/>
      <c r="O57" s="72"/>
      <c r="P57" s="72"/>
      <c r="Q57" s="72"/>
      <c r="R57" s="72"/>
      <c r="S57" s="72"/>
      <c r="T57" s="72"/>
      <c r="U57" s="72"/>
      <c r="V57" s="72"/>
    </row>
    <row r="58" spans="1:25" s="73" customFormat="1" ht="16.5" customHeight="1" x14ac:dyDescent="0.25">
      <c r="A58" s="106"/>
      <c r="B58" s="107"/>
      <c r="C58" s="107"/>
      <c r="D58" s="52"/>
      <c r="E58" s="108"/>
      <c r="F58" s="108"/>
      <c r="G58" s="109"/>
      <c r="H58" s="110"/>
      <c r="I58" s="110"/>
      <c r="J58" s="111"/>
      <c r="K58" s="112"/>
      <c r="L58" s="112"/>
      <c r="M58" s="113"/>
      <c r="N58" s="113"/>
      <c r="O58" s="72"/>
      <c r="P58" s="72"/>
      <c r="Q58" s="72"/>
      <c r="R58" s="72"/>
      <c r="S58" s="72"/>
      <c r="T58" s="72"/>
      <c r="U58" s="72"/>
      <c r="V58" s="72"/>
    </row>
    <row r="59" spans="1:25" s="73" customFormat="1" ht="37.5" customHeight="1" x14ac:dyDescent="0.25">
      <c r="A59" s="224" t="s">
        <v>62</v>
      </c>
      <c r="B59" s="225"/>
      <c r="C59" s="225"/>
      <c r="D59" s="225"/>
      <c r="E59" s="225"/>
      <c r="F59" s="250"/>
      <c r="G59" s="225"/>
      <c r="H59" s="225"/>
      <c r="I59" s="225"/>
      <c r="J59" s="225"/>
      <c r="K59" s="225"/>
      <c r="L59" s="225"/>
      <c r="M59" s="225"/>
      <c r="N59" s="226"/>
      <c r="O59" s="72"/>
      <c r="P59" s="72"/>
      <c r="Q59" s="72"/>
      <c r="R59" s="72"/>
      <c r="S59" s="72"/>
      <c r="T59" s="72"/>
      <c r="U59" s="72"/>
      <c r="V59" s="72"/>
    </row>
    <row r="60" spans="1:25" s="73" customFormat="1" ht="29.25" customHeight="1" x14ac:dyDescent="0.25">
      <c r="A60" s="209" t="s">
        <v>102</v>
      </c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1"/>
      <c r="O60" s="72"/>
      <c r="P60" s="72"/>
      <c r="Q60" s="72"/>
      <c r="R60" s="72"/>
      <c r="S60" s="72"/>
      <c r="T60" s="72"/>
      <c r="U60" s="72"/>
      <c r="V60" s="72"/>
    </row>
    <row r="61" spans="1:25" s="73" customFormat="1" ht="49.5" customHeight="1" x14ac:dyDescent="0.25">
      <c r="A61" s="81">
        <v>1</v>
      </c>
      <c r="B61" s="82" t="s">
        <v>80</v>
      </c>
      <c r="C61" s="213" t="s">
        <v>55</v>
      </c>
      <c r="D61" s="81">
        <v>601200</v>
      </c>
      <c r="E61" s="216" t="s">
        <v>141</v>
      </c>
      <c r="F61" s="216" t="s">
        <v>62</v>
      </c>
      <c r="G61" s="176" t="s">
        <v>70</v>
      </c>
      <c r="H61" s="175">
        <v>44595</v>
      </c>
      <c r="I61" s="175">
        <v>44606</v>
      </c>
      <c r="J61" s="175">
        <v>44606</v>
      </c>
      <c r="K61" s="177">
        <v>44606</v>
      </c>
      <c r="L61" s="177">
        <f t="shared" ref="L61" si="17">+K61+1</f>
        <v>44607</v>
      </c>
      <c r="M61" s="177">
        <f t="shared" ref="M61:M63" si="18">+L61+1</f>
        <v>44608</v>
      </c>
      <c r="N61" s="178">
        <f t="shared" ref="N61:N63" si="19">+M61+7</f>
        <v>44615</v>
      </c>
      <c r="O61" s="72"/>
      <c r="P61" s="72"/>
      <c r="Q61" s="72"/>
      <c r="R61" s="72"/>
      <c r="S61" s="72"/>
      <c r="T61" s="72"/>
      <c r="U61" s="72"/>
      <c r="V61" s="72"/>
    </row>
    <row r="62" spans="1:25" s="73" customFormat="1" ht="49.5" customHeight="1" x14ac:dyDescent="0.25">
      <c r="A62" s="81">
        <v>2</v>
      </c>
      <c r="B62" s="82" t="s">
        <v>168</v>
      </c>
      <c r="C62" s="213"/>
      <c r="D62" s="81">
        <v>601100</v>
      </c>
      <c r="E62" s="216"/>
      <c r="F62" s="216"/>
      <c r="G62" s="188" t="s">
        <v>70</v>
      </c>
      <c r="H62" s="175">
        <v>44594</v>
      </c>
      <c r="I62" s="175">
        <v>44602</v>
      </c>
      <c r="J62" s="175">
        <v>44602</v>
      </c>
      <c r="K62" s="177">
        <v>44602</v>
      </c>
      <c r="L62" s="177">
        <v>44607</v>
      </c>
      <c r="M62" s="177">
        <v>44609</v>
      </c>
      <c r="N62" s="178">
        <v>44620</v>
      </c>
      <c r="O62" s="72"/>
      <c r="P62" s="72"/>
      <c r="Q62" s="72"/>
      <c r="R62" s="72"/>
      <c r="S62" s="72"/>
      <c r="T62" s="72"/>
      <c r="U62" s="72"/>
      <c r="V62" s="72"/>
    </row>
    <row r="63" spans="1:25" s="73" customFormat="1" ht="69.75" customHeight="1" x14ac:dyDescent="0.25">
      <c r="A63" s="81">
        <v>3</v>
      </c>
      <c r="B63" s="82" t="s">
        <v>57</v>
      </c>
      <c r="C63" s="213"/>
      <c r="D63" s="81">
        <v>601400</v>
      </c>
      <c r="E63" s="216"/>
      <c r="F63" s="216"/>
      <c r="G63" s="176" t="s">
        <v>70</v>
      </c>
      <c r="H63" s="175">
        <v>44599</v>
      </c>
      <c r="I63" s="175">
        <v>44608</v>
      </c>
      <c r="J63" s="175">
        <v>44608</v>
      </c>
      <c r="K63" s="177">
        <v>44608</v>
      </c>
      <c r="L63" s="177">
        <v>44610</v>
      </c>
      <c r="M63" s="177">
        <f t="shared" si="18"/>
        <v>44611</v>
      </c>
      <c r="N63" s="178">
        <f t="shared" si="19"/>
        <v>44618</v>
      </c>
      <c r="O63" s="72"/>
      <c r="P63" s="72"/>
      <c r="Q63" s="72"/>
      <c r="R63" s="72"/>
      <c r="S63" s="72"/>
      <c r="T63" s="72"/>
      <c r="U63" s="72"/>
      <c r="V63" s="72"/>
    </row>
    <row r="64" spans="1:25" s="73" customFormat="1" ht="24" customHeight="1" x14ac:dyDescent="0.25">
      <c r="A64" s="209" t="s">
        <v>101</v>
      </c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1"/>
      <c r="O64" s="72"/>
      <c r="P64" s="72"/>
      <c r="Q64" s="72"/>
      <c r="R64" s="72"/>
      <c r="S64" s="72"/>
      <c r="T64" s="72"/>
      <c r="U64" s="72"/>
      <c r="V64" s="72"/>
    </row>
    <row r="65" spans="1:22" s="143" customFormat="1" ht="56.25" customHeight="1" x14ac:dyDescent="0.25">
      <c r="A65" s="141">
        <v>1</v>
      </c>
      <c r="B65" s="140" t="s">
        <v>150</v>
      </c>
      <c r="C65" s="221" t="s">
        <v>55</v>
      </c>
      <c r="D65" s="141">
        <v>241100</v>
      </c>
      <c r="E65" s="218" t="s">
        <v>141</v>
      </c>
      <c r="F65" s="218" t="s">
        <v>62</v>
      </c>
      <c r="G65" s="188" t="s">
        <v>70</v>
      </c>
      <c r="H65" s="175">
        <v>44594</v>
      </c>
      <c r="I65" s="175">
        <v>44602</v>
      </c>
      <c r="J65" s="175">
        <v>44602</v>
      </c>
      <c r="K65" s="177">
        <v>44602</v>
      </c>
      <c r="L65" s="177">
        <v>44607</v>
      </c>
      <c r="M65" s="177">
        <v>44609</v>
      </c>
      <c r="N65" s="178">
        <v>44620</v>
      </c>
      <c r="O65" s="142"/>
      <c r="P65" s="142"/>
      <c r="Q65" s="142"/>
      <c r="R65" s="142"/>
      <c r="S65" s="142"/>
      <c r="T65" s="142"/>
      <c r="U65" s="142"/>
      <c r="V65" s="142"/>
    </row>
    <row r="66" spans="1:22" s="73" customFormat="1" ht="36.75" customHeight="1" x14ac:dyDescent="0.25">
      <c r="A66" s="81">
        <v>2</v>
      </c>
      <c r="B66" s="82" t="s">
        <v>78</v>
      </c>
      <c r="C66" s="222"/>
      <c r="D66" s="81">
        <v>242100</v>
      </c>
      <c r="E66" s="219"/>
      <c r="F66" s="219"/>
      <c r="G66" s="176" t="s">
        <v>70</v>
      </c>
      <c r="H66" s="175">
        <v>44595</v>
      </c>
      <c r="I66" s="175">
        <v>44606</v>
      </c>
      <c r="J66" s="175">
        <v>44606</v>
      </c>
      <c r="K66" s="177">
        <v>44606</v>
      </c>
      <c r="L66" s="177">
        <f t="shared" ref="L66" si="20">+K66+1</f>
        <v>44607</v>
      </c>
      <c r="M66" s="177">
        <f t="shared" ref="M66:M67" si="21">+L66+1</f>
        <v>44608</v>
      </c>
      <c r="N66" s="178">
        <f t="shared" ref="N66:N67" si="22">+M66+7</f>
        <v>44615</v>
      </c>
      <c r="O66" s="72"/>
      <c r="P66" s="72"/>
      <c r="Q66" s="72"/>
      <c r="R66" s="72"/>
      <c r="S66" s="72"/>
      <c r="T66" s="72"/>
      <c r="U66" s="72"/>
      <c r="V66" s="72"/>
    </row>
    <row r="67" spans="1:22" s="73" customFormat="1" ht="69.75" customHeight="1" x14ac:dyDescent="0.25">
      <c r="A67" s="81">
        <v>3</v>
      </c>
      <c r="B67" s="82" t="s">
        <v>79</v>
      </c>
      <c r="C67" s="222"/>
      <c r="D67" s="81">
        <v>601100</v>
      </c>
      <c r="E67" s="219"/>
      <c r="F67" s="219"/>
      <c r="G67" s="176" t="s">
        <v>70</v>
      </c>
      <c r="H67" s="175">
        <v>44599</v>
      </c>
      <c r="I67" s="175">
        <v>44608</v>
      </c>
      <c r="J67" s="175">
        <v>44608</v>
      </c>
      <c r="K67" s="177">
        <v>44608</v>
      </c>
      <c r="L67" s="177">
        <v>44610</v>
      </c>
      <c r="M67" s="177">
        <f t="shared" si="21"/>
        <v>44611</v>
      </c>
      <c r="N67" s="178">
        <f t="shared" si="22"/>
        <v>44618</v>
      </c>
      <c r="O67" s="72"/>
      <c r="P67" s="72"/>
      <c r="Q67" s="72"/>
      <c r="R67" s="72"/>
      <c r="S67" s="72"/>
      <c r="T67" s="72"/>
      <c r="U67" s="72"/>
      <c r="V67" s="72"/>
    </row>
    <row r="68" spans="1:22" s="73" customFormat="1" ht="43.5" customHeight="1" x14ac:dyDescent="0.25">
      <c r="A68" s="81">
        <v>4</v>
      </c>
      <c r="B68" s="82" t="s">
        <v>80</v>
      </c>
      <c r="C68" s="222"/>
      <c r="D68" s="81">
        <v>601200</v>
      </c>
      <c r="E68" s="219"/>
      <c r="F68" s="219"/>
      <c r="G68" s="176" t="s">
        <v>70</v>
      </c>
      <c r="H68" s="175">
        <v>44594</v>
      </c>
      <c r="I68" s="175">
        <v>44602</v>
      </c>
      <c r="J68" s="175">
        <v>44602</v>
      </c>
      <c r="K68" s="177">
        <v>44602</v>
      </c>
      <c r="L68" s="177">
        <v>44607</v>
      </c>
      <c r="M68" s="177">
        <v>44609</v>
      </c>
      <c r="N68" s="178">
        <v>44620</v>
      </c>
      <c r="O68" s="72"/>
      <c r="P68" s="72"/>
      <c r="Q68" s="72"/>
      <c r="R68" s="72"/>
      <c r="S68" s="72"/>
      <c r="T68" s="72"/>
      <c r="U68" s="72"/>
      <c r="V68" s="72"/>
    </row>
    <row r="69" spans="1:22" s="73" customFormat="1" ht="43.5" customHeight="1" x14ac:dyDescent="0.25">
      <c r="A69" s="81">
        <v>5</v>
      </c>
      <c r="B69" s="82" t="s">
        <v>167</v>
      </c>
      <c r="C69" s="222"/>
      <c r="D69" s="81">
        <v>622110</v>
      </c>
      <c r="E69" s="219"/>
      <c r="F69" s="219"/>
      <c r="G69" s="176" t="s">
        <v>70</v>
      </c>
      <c r="H69" s="175">
        <v>44599</v>
      </c>
      <c r="I69" s="175">
        <v>44608</v>
      </c>
      <c r="J69" s="175">
        <v>44608</v>
      </c>
      <c r="K69" s="177">
        <v>44608</v>
      </c>
      <c r="L69" s="177">
        <v>44610</v>
      </c>
      <c r="M69" s="177">
        <f t="shared" ref="M69" si="23">+L69+1</f>
        <v>44611</v>
      </c>
      <c r="N69" s="178">
        <f t="shared" ref="N69" si="24">+M69+7</f>
        <v>44618</v>
      </c>
      <c r="O69" s="72"/>
      <c r="P69" s="72"/>
      <c r="Q69" s="72"/>
      <c r="R69" s="72"/>
      <c r="S69" s="72"/>
      <c r="T69" s="72"/>
      <c r="U69" s="72"/>
      <c r="V69" s="72"/>
    </row>
    <row r="70" spans="1:22" s="73" customFormat="1" ht="61.5" customHeight="1" x14ac:dyDescent="0.25">
      <c r="A70" s="81">
        <v>6</v>
      </c>
      <c r="B70" s="82" t="s">
        <v>76</v>
      </c>
      <c r="C70" s="223"/>
      <c r="D70" s="81">
        <v>601400</v>
      </c>
      <c r="E70" s="220"/>
      <c r="F70" s="220"/>
      <c r="G70" s="176" t="s">
        <v>70</v>
      </c>
      <c r="H70" s="175">
        <v>44595</v>
      </c>
      <c r="I70" s="175">
        <v>44606</v>
      </c>
      <c r="J70" s="175">
        <v>44606</v>
      </c>
      <c r="K70" s="177">
        <v>44606</v>
      </c>
      <c r="L70" s="177">
        <f t="shared" ref="L70" si="25">+K70+1</f>
        <v>44607</v>
      </c>
      <c r="M70" s="177">
        <f t="shared" ref="M70" si="26">+L70+1</f>
        <v>44608</v>
      </c>
      <c r="N70" s="178">
        <f t="shared" ref="N70" si="27">+M70+7</f>
        <v>44615</v>
      </c>
      <c r="O70" s="72"/>
      <c r="P70" s="72"/>
      <c r="Q70" s="72"/>
      <c r="R70" s="72"/>
      <c r="S70" s="72"/>
      <c r="T70" s="72"/>
      <c r="U70" s="72"/>
      <c r="V70" s="72"/>
    </row>
    <row r="71" spans="1:22" s="73" customFormat="1" ht="35.25" customHeight="1" x14ac:dyDescent="0.25">
      <c r="A71" s="224" t="s">
        <v>63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6"/>
      <c r="O71" s="72"/>
      <c r="P71" s="72"/>
      <c r="Q71" s="72"/>
      <c r="R71" s="72"/>
      <c r="S71" s="72"/>
      <c r="T71" s="72"/>
      <c r="U71" s="72"/>
      <c r="V71" s="72"/>
    </row>
    <row r="72" spans="1:22" s="73" customFormat="1" ht="30.75" customHeight="1" x14ac:dyDescent="0.25">
      <c r="A72" s="209" t="s">
        <v>104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1"/>
      <c r="O72" s="72"/>
      <c r="P72" s="72"/>
      <c r="Q72" s="72"/>
      <c r="R72" s="72"/>
      <c r="S72" s="72"/>
      <c r="T72" s="72"/>
      <c r="U72" s="72"/>
      <c r="V72" s="72"/>
    </row>
    <row r="73" spans="1:22" s="73" customFormat="1" ht="69.75" customHeight="1" x14ac:dyDescent="0.25">
      <c r="A73" s="67">
        <v>1</v>
      </c>
      <c r="B73" s="94" t="s">
        <v>83</v>
      </c>
      <c r="C73" s="212" t="s">
        <v>55</v>
      </c>
      <c r="D73" s="99">
        <v>601100</v>
      </c>
      <c r="E73" s="215" t="s">
        <v>72</v>
      </c>
      <c r="F73" s="215" t="s">
        <v>72</v>
      </c>
      <c r="G73" s="176" t="s">
        <v>70</v>
      </c>
      <c r="H73" s="175">
        <v>44594</v>
      </c>
      <c r="I73" s="175">
        <v>44602</v>
      </c>
      <c r="J73" s="175">
        <v>44602</v>
      </c>
      <c r="K73" s="177">
        <v>44602</v>
      </c>
      <c r="L73" s="177">
        <v>44607</v>
      </c>
      <c r="M73" s="177">
        <v>44609</v>
      </c>
      <c r="N73" s="178">
        <v>44620</v>
      </c>
      <c r="O73" s="72"/>
      <c r="P73" s="72"/>
      <c r="Q73" s="72"/>
      <c r="R73" s="72"/>
      <c r="S73" s="72"/>
      <c r="T73" s="72"/>
      <c r="U73" s="72"/>
      <c r="V73" s="72"/>
    </row>
    <row r="74" spans="1:22" s="73" customFormat="1" ht="40.5" customHeight="1" x14ac:dyDescent="0.25">
      <c r="A74" s="116">
        <v>2</v>
      </c>
      <c r="B74" s="94" t="s">
        <v>80</v>
      </c>
      <c r="C74" s="213"/>
      <c r="D74" s="95">
        <v>601200</v>
      </c>
      <c r="E74" s="216"/>
      <c r="F74" s="216"/>
      <c r="G74" s="176" t="s">
        <v>70</v>
      </c>
      <c r="H74" s="175">
        <v>44595</v>
      </c>
      <c r="I74" s="175">
        <v>44606</v>
      </c>
      <c r="J74" s="175">
        <v>44606</v>
      </c>
      <c r="K74" s="177">
        <v>44606</v>
      </c>
      <c r="L74" s="177">
        <f t="shared" ref="L74" si="28">+K74+1</f>
        <v>44607</v>
      </c>
      <c r="M74" s="177">
        <f t="shared" ref="M74:M75" si="29">+L74+1</f>
        <v>44608</v>
      </c>
      <c r="N74" s="178">
        <f t="shared" ref="N74:N75" si="30">+M74+7</f>
        <v>44615</v>
      </c>
      <c r="O74" s="72"/>
      <c r="P74" s="72"/>
      <c r="Q74" s="72"/>
      <c r="R74" s="72"/>
      <c r="S74" s="72"/>
      <c r="T74" s="72"/>
      <c r="U74" s="72"/>
      <c r="V74" s="72"/>
    </row>
    <row r="75" spans="1:22" s="73" customFormat="1" ht="61.5" customHeight="1" x14ac:dyDescent="0.25">
      <c r="A75" s="117">
        <v>3</v>
      </c>
      <c r="B75" s="93" t="s">
        <v>76</v>
      </c>
      <c r="C75" s="213"/>
      <c r="D75" s="67">
        <v>601400</v>
      </c>
      <c r="E75" s="216"/>
      <c r="F75" s="216"/>
      <c r="G75" s="176" t="s">
        <v>70</v>
      </c>
      <c r="H75" s="175">
        <v>44599</v>
      </c>
      <c r="I75" s="175">
        <v>44608</v>
      </c>
      <c r="J75" s="175">
        <v>44608</v>
      </c>
      <c r="K75" s="177">
        <v>44608</v>
      </c>
      <c r="L75" s="177">
        <v>44610</v>
      </c>
      <c r="M75" s="177">
        <f t="shared" si="29"/>
        <v>44611</v>
      </c>
      <c r="N75" s="178">
        <f t="shared" si="30"/>
        <v>44618</v>
      </c>
      <c r="O75" s="72"/>
      <c r="P75" s="72"/>
      <c r="Q75" s="72"/>
      <c r="R75" s="72"/>
      <c r="S75" s="72"/>
      <c r="T75" s="72"/>
      <c r="U75" s="72"/>
      <c r="V75" s="72"/>
    </row>
    <row r="76" spans="1:22" s="73" customFormat="1" ht="25.5" customHeight="1" x14ac:dyDescent="0.25">
      <c r="A76" s="209" t="s">
        <v>156</v>
      </c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1"/>
      <c r="O76" s="72"/>
      <c r="P76" s="72"/>
      <c r="Q76" s="72"/>
      <c r="R76" s="72"/>
      <c r="S76" s="72"/>
      <c r="T76" s="72"/>
      <c r="U76" s="72"/>
      <c r="V76" s="72"/>
    </row>
    <row r="77" spans="1:22" s="73" customFormat="1" ht="50.25" customHeight="1" x14ac:dyDescent="0.25">
      <c r="A77" s="55">
        <v>1</v>
      </c>
      <c r="B77" s="108" t="s">
        <v>77</v>
      </c>
      <c r="C77" s="212" t="s">
        <v>55</v>
      </c>
      <c r="D77" s="52">
        <v>241100</v>
      </c>
      <c r="E77" s="215" t="s">
        <v>72</v>
      </c>
      <c r="F77" s="215" t="s">
        <v>72</v>
      </c>
      <c r="G77" s="176" t="s">
        <v>70</v>
      </c>
      <c r="H77" s="175">
        <v>44594</v>
      </c>
      <c r="I77" s="175">
        <v>44602</v>
      </c>
      <c r="J77" s="175">
        <v>44602</v>
      </c>
      <c r="K77" s="177">
        <v>44602</v>
      </c>
      <c r="L77" s="177">
        <v>44607</v>
      </c>
      <c r="M77" s="177">
        <v>44609</v>
      </c>
      <c r="N77" s="178">
        <v>44620</v>
      </c>
      <c r="O77" s="72"/>
      <c r="P77" s="72"/>
      <c r="Q77" s="72"/>
      <c r="R77" s="72"/>
      <c r="S77" s="72"/>
      <c r="T77" s="72"/>
      <c r="U77" s="72"/>
      <c r="V77" s="72"/>
    </row>
    <row r="78" spans="1:22" s="73" customFormat="1" ht="34.5" customHeight="1" x14ac:dyDescent="0.25">
      <c r="A78" s="80">
        <v>2</v>
      </c>
      <c r="B78" s="118" t="s">
        <v>78</v>
      </c>
      <c r="C78" s="213"/>
      <c r="D78" s="67">
        <v>242100</v>
      </c>
      <c r="E78" s="216"/>
      <c r="F78" s="216"/>
      <c r="G78" s="176" t="s">
        <v>70</v>
      </c>
      <c r="H78" s="175">
        <v>44595</v>
      </c>
      <c r="I78" s="175">
        <v>44606</v>
      </c>
      <c r="J78" s="175">
        <v>44606</v>
      </c>
      <c r="K78" s="177">
        <v>44606</v>
      </c>
      <c r="L78" s="177">
        <f t="shared" ref="L78" si="31">+K78+1</f>
        <v>44607</v>
      </c>
      <c r="M78" s="177">
        <f t="shared" ref="M78:M79" si="32">+L78+1</f>
        <v>44608</v>
      </c>
      <c r="N78" s="178">
        <f t="shared" ref="N78:N79" si="33">+M78+7</f>
        <v>44615</v>
      </c>
      <c r="O78" s="72"/>
      <c r="P78" s="72"/>
      <c r="Q78" s="72"/>
      <c r="R78" s="72"/>
      <c r="S78" s="72"/>
      <c r="T78" s="72"/>
      <c r="U78" s="72"/>
      <c r="V78" s="72"/>
    </row>
    <row r="79" spans="1:22" s="73" customFormat="1" ht="47.25" customHeight="1" x14ac:dyDescent="0.25">
      <c r="A79" s="151">
        <v>3</v>
      </c>
      <c r="B79" s="82" t="s">
        <v>167</v>
      </c>
      <c r="C79" s="214"/>
      <c r="D79" s="151">
        <v>622110</v>
      </c>
      <c r="E79" s="217"/>
      <c r="F79" s="217"/>
      <c r="G79" s="176" t="s">
        <v>70</v>
      </c>
      <c r="H79" s="175">
        <v>44599</v>
      </c>
      <c r="I79" s="175">
        <v>44608</v>
      </c>
      <c r="J79" s="175">
        <v>44608</v>
      </c>
      <c r="K79" s="177">
        <v>44608</v>
      </c>
      <c r="L79" s="177">
        <v>44610</v>
      </c>
      <c r="M79" s="177">
        <f t="shared" si="32"/>
        <v>44611</v>
      </c>
      <c r="N79" s="178">
        <f t="shared" si="33"/>
        <v>44618</v>
      </c>
      <c r="O79" s="72"/>
      <c r="P79" s="72"/>
      <c r="Q79" s="72"/>
      <c r="R79" s="72"/>
      <c r="S79" s="72"/>
      <c r="T79" s="72"/>
      <c r="U79" s="72"/>
      <c r="V79" s="72"/>
    </row>
    <row r="80" spans="1:22" s="73" customFormat="1" ht="50.25" customHeight="1" x14ac:dyDescent="0.25">
      <c r="O80" s="72"/>
      <c r="P80" s="72"/>
      <c r="Q80" s="72"/>
      <c r="R80" s="72"/>
      <c r="S80" s="72"/>
      <c r="T80" s="72"/>
      <c r="U80" s="72"/>
      <c r="V80" s="72"/>
    </row>
    <row r="81" spans="1:25" s="73" customFormat="1" ht="38.25" customHeight="1" x14ac:dyDescent="0.25">
      <c r="A81" s="224" t="s">
        <v>86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6"/>
      <c r="O81" s="72"/>
      <c r="P81" s="72"/>
      <c r="Q81" s="72"/>
      <c r="R81" s="72"/>
      <c r="S81" s="72"/>
      <c r="T81" s="72"/>
      <c r="U81" s="72"/>
      <c r="V81" s="72"/>
    </row>
    <row r="82" spans="1:25" s="73" customFormat="1" ht="25.5" customHeight="1" x14ac:dyDescent="0.25">
      <c r="A82" s="209" t="s">
        <v>105</v>
      </c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1"/>
      <c r="O82" s="72"/>
      <c r="P82" s="72"/>
      <c r="Q82" s="72"/>
      <c r="R82" s="72"/>
      <c r="S82" s="72"/>
      <c r="T82" s="72"/>
      <c r="U82" s="72"/>
      <c r="V82" s="72"/>
    </row>
    <row r="83" spans="1:25" s="73" customFormat="1" ht="66.75" customHeight="1" x14ac:dyDescent="0.25">
      <c r="A83" s="81">
        <v>1</v>
      </c>
      <c r="B83" s="119" t="s">
        <v>56</v>
      </c>
      <c r="C83" s="212" t="s">
        <v>55</v>
      </c>
      <c r="D83" s="81">
        <v>601100</v>
      </c>
      <c r="E83" s="215" t="s">
        <v>73</v>
      </c>
      <c r="F83" s="215" t="s">
        <v>73</v>
      </c>
      <c r="G83" s="176" t="s">
        <v>70</v>
      </c>
      <c r="H83" s="175">
        <v>44594</v>
      </c>
      <c r="I83" s="175">
        <v>44602</v>
      </c>
      <c r="J83" s="175">
        <v>44602</v>
      </c>
      <c r="K83" s="177">
        <v>44602</v>
      </c>
      <c r="L83" s="177">
        <v>44607</v>
      </c>
      <c r="M83" s="177">
        <v>44609</v>
      </c>
      <c r="N83" s="178">
        <v>44620</v>
      </c>
      <c r="O83" s="72"/>
      <c r="P83" s="72"/>
      <c r="Q83" s="72"/>
      <c r="R83" s="72"/>
      <c r="S83" s="72"/>
      <c r="T83" s="72"/>
      <c r="U83" s="72"/>
      <c r="V83" s="72"/>
    </row>
    <row r="84" spans="1:25" s="73" customFormat="1" ht="46.5" customHeight="1" x14ac:dyDescent="0.25">
      <c r="A84" s="81">
        <v>2</v>
      </c>
      <c r="B84" s="82" t="s">
        <v>80</v>
      </c>
      <c r="C84" s="213"/>
      <c r="D84" s="81">
        <v>601200</v>
      </c>
      <c r="E84" s="216"/>
      <c r="F84" s="216"/>
      <c r="G84" s="176" t="s">
        <v>70</v>
      </c>
      <c r="H84" s="175">
        <v>44595</v>
      </c>
      <c r="I84" s="175">
        <v>44606</v>
      </c>
      <c r="J84" s="175">
        <v>44606</v>
      </c>
      <c r="K84" s="177">
        <v>44606</v>
      </c>
      <c r="L84" s="177">
        <f t="shared" ref="L84" si="34">+K84+1</f>
        <v>44607</v>
      </c>
      <c r="M84" s="177">
        <f t="shared" ref="M84:M85" si="35">+L84+1</f>
        <v>44608</v>
      </c>
      <c r="N84" s="178">
        <f t="shared" ref="N84:N85" si="36">+M84+7</f>
        <v>44615</v>
      </c>
      <c r="O84" s="72"/>
      <c r="P84" s="72"/>
      <c r="Q84" s="72"/>
      <c r="R84" s="72"/>
      <c r="S84" s="72"/>
      <c r="T84" s="72"/>
      <c r="U84" s="72"/>
      <c r="V84" s="72"/>
    </row>
    <row r="85" spans="1:25" s="67" customFormat="1" ht="49.5" customHeight="1" x14ac:dyDescent="0.25">
      <c r="A85" s="81">
        <v>3</v>
      </c>
      <c r="B85" s="82" t="s">
        <v>76</v>
      </c>
      <c r="C85" s="213"/>
      <c r="D85" s="81">
        <v>601400</v>
      </c>
      <c r="E85" s="216"/>
      <c r="F85" s="216"/>
      <c r="G85" s="176" t="s">
        <v>70</v>
      </c>
      <c r="H85" s="175">
        <v>44599</v>
      </c>
      <c r="I85" s="175">
        <v>44608</v>
      </c>
      <c r="J85" s="175">
        <v>44608</v>
      </c>
      <c r="K85" s="177">
        <v>44608</v>
      </c>
      <c r="L85" s="177">
        <v>44610</v>
      </c>
      <c r="M85" s="177">
        <f t="shared" si="35"/>
        <v>44611</v>
      </c>
      <c r="N85" s="178">
        <f t="shared" si="36"/>
        <v>44618</v>
      </c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s="51" customFormat="1" ht="24.75" customHeight="1" x14ac:dyDescent="0.25">
      <c r="A86" s="209" t="s">
        <v>161</v>
      </c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1"/>
    </row>
    <row r="87" spans="1:25" s="51" customFormat="1" ht="46.5" customHeight="1" x14ac:dyDescent="0.25">
      <c r="A87" s="81">
        <v>1</v>
      </c>
      <c r="B87" s="119" t="s">
        <v>80</v>
      </c>
      <c r="C87" s="120" t="s">
        <v>55</v>
      </c>
      <c r="D87" s="81">
        <v>601200</v>
      </c>
      <c r="E87" s="120" t="s">
        <v>73</v>
      </c>
      <c r="F87" s="121" t="s">
        <v>73</v>
      </c>
      <c r="G87" s="176" t="s">
        <v>70</v>
      </c>
      <c r="H87" s="175">
        <v>44594</v>
      </c>
      <c r="I87" s="175">
        <v>44602</v>
      </c>
      <c r="J87" s="175">
        <v>44602</v>
      </c>
      <c r="K87" s="177">
        <v>44602</v>
      </c>
      <c r="L87" s="177">
        <v>44607</v>
      </c>
      <c r="M87" s="177">
        <v>44609</v>
      </c>
      <c r="N87" s="178">
        <v>44620</v>
      </c>
    </row>
    <row r="88" spans="1:25" s="73" customFormat="1" ht="24" customHeight="1" x14ac:dyDescent="0.25">
      <c r="A88" s="209" t="s">
        <v>106</v>
      </c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1"/>
      <c r="O88" s="72"/>
      <c r="P88" s="72"/>
      <c r="Q88" s="72"/>
      <c r="R88" s="72"/>
      <c r="S88" s="72"/>
      <c r="T88" s="72"/>
      <c r="U88" s="72"/>
      <c r="V88" s="72"/>
    </row>
    <row r="89" spans="1:25" s="73" customFormat="1" ht="50.25" customHeight="1" x14ac:dyDescent="0.25">
      <c r="A89" s="81">
        <v>1</v>
      </c>
      <c r="B89" s="82" t="s">
        <v>77</v>
      </c>
      <c r="C89" s="218" t="s">
        <v>55</v>
      </c>
      <c r="D89" s="81">
        <v>241100</v>
      </c>
      <c r="E89" s="248" t="s">
        <v>73</v>
      </c>
      <c r="F89" s="248" t="s">
        <v>73</v>
      </c>
      <c r="G89" s="176" t="s">
        <v>70</v>
      </c>
      <c r="H89" s="175">
        <v>44594</v>
      </c>
      <c r="I89" s="175">
        <v>44602</v>
      </c>
      <c r="J89" s="175">
        <v>44602</v>
      </c>
      <c r="K89" s="177">
        <v>44602</v>
      </c>
      <c r="L89" s="177">
        <v>44607</v>
      </c>
      <c r="M89" s="177">
        <v>44609</v>
      </c>
      <c r="N89" s="178">
        <v>44620</v>
      </c>
      <c r="O89" s="72"/>
      <c r="P89" s="72"/>
      <c r="Q89" s="72"/>
      <c r="R89" s="72"/>
      <c r="S89" s="72"/>
      <c r="T89" s="72"/>
      <c r="U89" s="72"/>
      <c r="V89" s="72"/>
    </row>
    <row r="90" spans="1:25" s="73" customFormat="1" ht="33.75" customHeight="1" x14ac:dyDescent="0.25">
      <c r="A90" s="81">
        <v>2</v>
      </c>
      <c r="B90" s="82" t="s">
        <v>87</v>
      </c>
      <c r="C90" s="219"/>
      <c r="D90" s="81">
        <v>242100</v>
      </c>
      <c r="E90" s="249"/>
      <c r="F90" s="249"/>
      <c r="G90" s="176" t="s">
        <v>70</v>
      </c>
      <c r="H90" s="175">
        <v>44595</v>
      </c>
      <c r="I90" s="175">
        <v>44606</v>
      </c>
      <c r="J90" s="175">
        <v>44606</v>
      </c>
      <c r="K90" s="177">
        <v>44606</v>
      </c>
      <c r="L90" s="177">
        <f t="shared" ref="L90" si="37">+K90+1</f>
        <v>44607</v>
      </c>
      <c r="M90" s="177">
        <f t="shared" ref="M90:M91" si="38">+L90+1</f>
        <v>44608</v>
      </c>
      <c r="N90" s="178">
        <f t="shared" ref="N90:N91" si="39">+M90+7</f>
        <v>44615</v>
      </c>
      <c r="O90" s="72"/>
      <c r="P90" s="72"/>
      <c r="Q90" s="72"/>
      <c r="R90" s="72"/>
      <c r="S90" s="72"/>
      <c r="T90" s="72"/>
      <c r="U90" s="72"/>
      <c r="V90" s="72"/>
    </row>
    <row r="91" spans="1:25" s="73" customFormat="1" ht="67.5" customHeight="1" x14ac:dyDescent="0.25">
      <c r="A91" s="81">
        <v>3</v>
      </c>
      <c r="B91" s="119" t="s">
        <v>56</v>
      </c>
      <c r="C91" s="219"/>
      <c r="D91" s="81">
        <v>601100</v>
      </c>
      <c r="E91" s="249"/>
      <c r="F91" s="249"/>
      <c r="G91" s="176" t="s">
        <v>70</v>
      </c>
      <c r="H91" s="175">
        <v>44599</v>
      </c>
      <c r="I91" s="175">
        <v>44608</v>
      </c>
      <c r="J91" s="175">
        <v>44608</v>
      </c>
      <c r="K91" s="177">
        <v>44608</v>
      </c>
      <c r="L91" s="177">
        <v>44610</v>
      </c>
      <c r="M91" s="177">
        <f t="shared" si="38"/>
        <v>44611</v>
      </c>
      <c r="N91" s="178">
        <f t="shared" si="39"/>
        <v>44618</v>
      </c>
      <c r="O91" s="72"/>
      <c r="P91" s="72"/>
      <c r="Q91" s="72"/>
      <c r="R91" s="72"/>
      <c r="S91" s="72"/>
      <c r="T91" s="72"/>
      <c r="U91" s="72"/>
      <c r="V91" s="72"/>
    </row>
    <row r="92" spans="1:25" s="73" customFormat="1" ht="67.5" customHeight="1" x14ac:dyDescent="0.25">
      <c r="A92" s="81">
        <v>4</v>
      </c>
      <c r="B92" s="82" t="s">
        <v>76</v>
      </c>
      <c r="C92" s="219"/>
      <c r="D92" s="81">
        <v>601400</v>
      </c>
      <c r="E92" s="249"/>
      <c r="F92" s="249"/>
      <c r="G92" s="176" t="s">
        <v>70</v>
      </c>
      <c r="H92" s="175">
        <v>44594</v>
      </c>
      <c r="I92" s="175">
        <v>44602</v>
      </c>
      <c r="J92" s="175">
        <v>44602</v>
      </c>
      <c r="K92" s="177">
        <v>44602</v>
      </c>
      <c r="L92" s="177">
        <v>44607</v>
      </c>
      <c r="M92" s="177">
        <v>44609</v>
      </c>
      <c r="N92" s="178">
        <v>44620</v>
      </c>
      <c r="O92" s="72"/>
      <c r="P92" s="72"/>
      <c r="Q92" s="72"/>
      <c r="R92" s="72"/>
      <c r="S92" s="72"/>
      <c r="T92" s="72"/>
      <c r="U92" s="72"/>
      <c r="V92" s="72"/>
    </row>
    <row r="93" spans="1:25" s="73" customFormat="1" ht="60" customHeight="1" x14ac:dyDescent="0.25">
      <c r="A93" s="119">
        <v>5</v>
      </c>
      <c r="B93" s="82" t="s">
        <v>167</v>
      </c>
      <c r="C93" s="219"/>
      <c r="D93" s="152">
        <v>622110</v>
      </c>
      <c r="E93" s="249"/>
      <c r="F93" s="249"/>
      <c r="G93" s="176" t="s">
        <v>70</v>
      </c>
      <c r="H93" s="175">
        <v>44599</v>
      </c>
      <c r="I93" s="175">
        <v>44608</v>
      </c>
      <c r="J93" s="175">
        <v>44608</v>
      </c>
      <c r="K93" s="177">
        <v>44608</v>
      </c>
      <c r="L93" s="177">
        <v>44610</v>
      </c>
      <c r="M93" s="177">
        <f t="shared" ref="M93" si="40">+L93+1</f>
        <v>44611</v>
      </c>
      <c r="N93" s="178">
        <f t="shared" ref="N93" si="41">+M93+7</f>
        <v>44618</v>
      </c>
      <c r="O93" s="72"/>
      <c r="P93" s="72"/>
      <c r="Q93" s="72"/>
      <c r="R93" s="72"/>
      <c r="S93" s="72"/>
      <c r="T93" s="72"/>
      <c r="U93" s="72"/>
      <c r="V93" s="72"/>
    </row>
    <row r="94" spans="1:25" s="73" customFormat="1" ht="18" customHeight="1" x14ac:dyDescent="0.25">
      <c r="A94" s="209" t="s">
        <v>107</v>
      </c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1"/>
      <c r="O94" s="72"/>
      <c r="P94" s="72"/>
      <c r="Q94" s="72"/>
      <c r="R94" s="72"/>
      <c r="S94" s="72"/>
      <c r="T94" s="72"/>
      <c r="U94" s="72"/>
      <c r="V94" s="72"/>
    </row>
    <row r="95" spans="1:25" s="73" customFormat="1" ht="53.25" customHeight="1" x14ac:dyDescent="0.25">
      <c r="A95" s="80">
        <v>1</v>
      </c>
      <c r="B95" s="98" t="s">
        <v>108</v>
      </c>
      <c r="C95" s="153" t="s">
        <v>55</v>
      </c>
      <c r="D95" s="99">
        <v>601200</v>
      </c>
      <c r="E95" s="156" t="s">
        <v>73</v>
      </c>
      <c r="F95" s="157" t="s">
        <v>73</v>
      </c>
      <c r="G95" s="176" t="s">
        <v>70</v>
      </c>
      <c r="H95" s="175">
        <v>44595</v>
      </c>
      <c r="I95" s="175">
        <v>44606</v>
      </c>
      <c r="J95" s="175">
        <v>44606</v>
      </c>
      <c r="K95" s="177">
        <v>44606</v>
      </c>
      <c r="L95" s="177">
        <f t="shared" ref="L95" si="42">+K95+1</f>
        <v>44607</v>
      </c>
      <c r="M95" s="177">
        <f t="shared" ref="M95:M96" si="43">+L95+1</f>
        <v>44608</v>
      </c>
      <c r="N95" s="178">
        <f t="shared" ref="N95:N96" si="44">+M95+7</f>
        <v>44615</v>
      </c>
      <c r="O95" s="72"/>
      <c r="P95" s="72"/>
      <c r="Q95" s="72"/>
      <c r="R95" s="72"/>
      <c r="S95" s="72"/>
      <c r="T95" s="72"/>
      <c r="U95" s="72"/>
      <c r="V95" s="72"/>
    </row>
    <row r="96" spans="1:25" s="73" customFormat="1" ht="53.25" customHeight="1" x14ac:dyDescent="0.25">
      <c r="A96" s="146">
        <v>2</v>
      </c>
      <c r="B96" s="146" t="s">
        <v>167</v>
      </c>
      <c r="C96" s="154"/>
      <c r="D96" s="67">
        <v>622110</v>
      </c>
      <c r="E96" s="137"/>
      <c r="F96" s="158"/>
      <c r="G96" s="176" t="s">
        <v>70</v>
      </c>
      <c r="H96" s="175">
        <v>44599</v>
      </c>
      <c r="I96" s="175">
        <v>44608</v>
      </c>
      <c r="J96" s="175">
        <v>44608</v>
      </c>
      <c r="K96" s="177">
        <v>44608</v>
      </c>
      <c r="L96" s="177">
        <v>44610</v>
      </c>
      <c r="M96" s="177">
        <f t="shared" si="43"/>
        <v>44611</v>
      </c>
      <c r="N96" s="178">
        <f t="shared" si="44"/>
        <v>44618</v>
      </c>
      <c r="O96" s="72"/>
      <c r="P96" s="72"/>
      <c r="Q96" s="72"/>
      <c r="R96" s="72"/>
      <c r="S96" s="72"/>
      <c r="T96" s="72"/>
      <c r="U96" s="72"/>
      <c r="V96" s="72"/>
    </row>
    <row r="97" spans="1:22" s="73" customFormat="1" ht="18" customHeight="1" x14ac:dyDescent="0.25">
      <c r="A97" s="51"/>
      <c r="B97" s="74"/>
      <c r="C97" s="74"/>
      <c r="D97" s="51"/>
      <c r="E97" s="47"/>
      <c r="F97" s="47"/>
      <c r="G97" s="101"/>
      <c r="H97" s="102"/>
      <c r="I97" s="102"/>
      <c r="J97" s="103"/>
      <c r="K97" s="104"/>
      <c r="L97" s="104"/>
      <c r="M97" s="105"/>
      <c r="N97" s="105"/>
      <c r="O97" s="72"/>
      <c r="P97" s="72"/>
      <c r="Q97" s="72"/>
      <c r="R97" s="72"/>
      <c r="S97" s="72"/>
      <c r="T97" s="72"/>
      <c r="U97" s="72"/>
      <c r="V97" s="72"/>
    </row>
    <row r="98" spans="1:22" s="73" customFormat="1" ht="26.25" customHeight="1" x14ac:dyDescent="0.25">
      <c r="A98" s="224" t="s">
        <v>92</v>
      </c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6"/>
      <c r="O98" s="72"/>
      <c r="P98" s="72"/>
      <c r="Q98" s="72"/>
      <c r="R98" s="72"/>
      <c r="S98" s="72"/>
      <c r="T98" s="72"/>
      <c r="U98" s="72"/>
      <c r="V98" s="72"/>
    </row>
    <row r="99" spans="1:22" s="73" customFormat="1" ht="25.5" customHeight="1" x14ac:dyDescent="0.25">
      <c r="A99" s="209" t="s">
        <v>110</v>
      </c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1"/>
      <c r="O99" s="72"/>
      <c r="P99" s="72"/>
      <c r="Q99" s="72"/>
      <c r="R99" s="72"/>
      <c r="S99" s="72"/>
      <c r="T99" s="72"/>
      <c r="U99" s="72"/>
      <c r="V99" s="72"/>
    </row>
    <row r="100" spans="1:22" s="73" customFormat="1" ht="56.25" customHeight="1" x14ac:dyDescent="0.25">
      <c r="A100" s="67">
        <v>1</v>
      </c>
      <c r="B100" s="93" t="s">
        <v>111</v>
      </c>
      <c r="C100" s="212" t="s">
        <v>55</v>
      </c>
      <c r="D100" s="99">
        <v>601100</v>
      </c>
      <c r="E100" s="215" t="s">
        <v>93</v>
      </c>
      <c r="F100" s="215" t="s">
        <v>93</v>
      </c>
      <c r="G100" s="176" t="s">
        <v>70</v>
      </c>
      <c r="H100" s="175">
        <v>44594</v>
      </c>
      <c r="I100" s="175">
        <v>44602</v>
      </c>
      <c r="J100" s="175">
        <v>44602</v>
      </c>
      <c r="K100" s="177">
        <v>44602</v>
      </c>
      <c r="L100" s="177">
        <v>44607</v>
      </c>
      <c r="M100" s="177">
        <v>44609</v>
      </c>
      <c r="N100" s="178">
        <v>44620</v>
      </c>
      <c r="O100" s="72"/>
      <c r="P100" s="72"/>
      <c r="Q100" s="72"/>
      <c r="R100" s="72"/>
      <c r="S100" s="72"/>
      <c r="T100" s="72"/>
      <c r="U100" s="72"/>
      <c r="V100" s="72"/>
    </row>
    <row r="101" spans="1:22" s="73" customFormat="1" ht="68.25" customHeight="1" x14ac:dyDescent="0.25">
      <c r="A101" s="116">
        <v>2</v>
      </c>
      <c r="B101" s="94" t="s">
        <v>76</v>
      </c>
      <c r="C101" s="213"/>
      <c r="D101" s="95">
        <v>601400</v>
      </c>
      <c r="E101" s="216"/>
      <c r="F101" s="216"/>
      <c r="G101" s="176" t="s">
        <v>70</v>
      </c>
      <c r="H101" s="175">
        <v>44595</v>
      </c>
      <c r="I101" s="175">
        <v>44606</v>
      </c>
      <c r="J101" s="175">
        <v>44606</v>
      </c>
      <c r="K101" s="177">
        <v>44606</v>
      </c>
      <c r="L101" s="177">
        <f t="shared" ref="L101" si="45">+K101+1</f>
        <v>44607</v>
      </c>
      <c r="M101" s="177">
        <f t="shared" ref="M101" si="46">+L101+1</f>
        <v>44608</v>
      </c>
      <c r="N101" s="178">
        <f t="shared" ref="N101" si="47">+M101+7</f>
        <v>44615</v>
      </c>
      <c r="O101" s="72"/>
      <c r="P101" s="72"/>
      <c r="Q101" s="72"/>
      <c r="R101" s="72"/>
      <c r="S101" s="72"/>
      <c r="T101" s="72"/>
      <c r="U101" s="72"/>
      <c r="V101" s="72"/>
    </row>
    <row r="102" spans="1:22" s="73" customFormat="1" ht="21.75" customHeight="1" x14ac:dyDescent="0.25">
      <c r="A102" s="209" t="s">
        <v>112</v>
      </c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1"/>
      <c r="O102" s="72"/>
      <c r="P102" s="72"/>
      <c r="Q102" s="72"/>
      <c r="R102" s="72"/>
      <c r="S102" s="72"/>
      <c r="T102" s="72"/>
      <c r="U102" s="72"/>
      <c r="V102" s="72"/>
    </row>
    <row r="103" spans="1:22" s="73" customFormat="1" ht="50.25" customHeight="1" x14ac:dyDescent="0.25">
      <c r="A103" s="122">
        <v>1</v>
      </c>
      <c r="B103" s="123" t="s">
        <v>68</v>
      </c>
      <c r="C103" s="212" t="s">
        <v>55</v>
      </c>
      <c r="D103" s="52">
        <v>244900</v>
      </c>
      <c r="E103" s="215" t="s">
        <v>93</v>
      </c>
      <c r="F103" s="215" t="s">
        <v>93</v>
      </c>
      <c r="G103" s="176" t="s">
        <v>70</v>
      </c>
      <c r="H103" s="175">
        <v>44594</v>
      </c>
      <c r="I103" s="175">
        <v>44602</v>
      </c>
      <c r="J103" s="175">
        <v>44602</v>
      </c>
      <c r="K103" s="177">
        <v>44602</v>
      </c>
      <c r="L103" s="177">
        <v>44607</v>
      </c>
      <c r="M103" s="177">
        <v>44609</v>
      </c>
      <c r="N103" s="178">
        <v>44620</v>
      </c>
      <c r="O103" s="72"/>
      <c r="P103" s="72"/>
      <c r="Q103" s="72"/>
      <c r="R103" s="72"/>
      <c r="S103" s="72"/>
      <c r="T103" s="72"/>
      <c r="U103" s="72"/>
      <c r="V103" s="72"/>
    </row>
    <row r="104" spans="1:22" s="73" customFormat="1" ht="37.5" customHeight="1" x14ac:dyDescent="0.25">
      <c r="A104" s="67">
        <v>2</v>
      </c>
      <c r="B104" s="98" t="s">
        <v>78</v>
      </c>
      <c r="C104" s="213"/>
      <c r="D104" s="99">
        <v>242100</v>
      </c>
      <c r="E104" s="216"/>
      <c r="F104" s="216"/>
      <c r="G104" s="176" t="s">
        <v>70</v>
      </c>
      <c r="H104" s="175">
        <v>44595</v>
      </c>
      <c r="I104" s="175">
        <v>44606</v>
      </c>
      <c r="J104" s="175">
        <v>44606</v>
      </c>
      <c r="K104" s="177">
        <v>44606</v>
      </c>
      <c r="L104" s="177">
        <f t="shared" ref="L104" si="48">+K104+1</f>
        <v>44607</v>
      </c>
      <c r="M104" s="177">
        <f t="shared" ref="M104:M106" si="49">+L104+1</f>
        <v>44608</v>
      </c>
      <c r="N104" s="178">
        <f t="shared" ref="N104:N106" si="50">+M104+7</f>
        <v>44615</v>
      </c>
      <c r="O104" s="72"/>
      <c r="P104" s="72"/>
      <c r="Q104" s="72"/>
      <c r="R104" s="72"/>
      <c r="S104" s="72"/>
      <c r="T104" s="72"/>
      <c r="U104" s="72"/>
      <c r="V104" s="72"/>
    </row>
    <row r="105" spans="1:22" s="73" customFormat="1" ht="42" customHeight="1" x14ac:dyDescent="0.25">
      <c r="A105" s="116">
        <v>3</v>
      </c>
      <c r="B105" s="134" t="s">
        <v>80</v>
      </c>
      <c r="C105" s="213"/>
      <c r="D105" s="95">
        <v>601200</v>
      </c>
      <c r="E105" s="216"/>
      <c r="F105" s="216"/>
      <c r="G105" s="186" t="s">
        <v>70</v>
      </c>
      <c r="H105" s="175">
        <v>44599</v>
      </c>
      <c r="I105" s="175">
        <v>44608</v>
      </c>
      <c r="J105" s="175">
        <v>44608</v>
      </c>
      <c r="K105" s="177">
        <v>44608</v>
      </c>
      <c r="L105" s="177">
        <v>44610</v>
      </c>
      <c r="M105" s="177">
        <f t="shared" si="49"/>
        <v>44611</v>
      </c>
      <c r="N105" s="178">
        <f t="shared" si="50"/>
        <v>44618</v>
      </c>
      <c r="O105" s="72"/>
      <c r="P105" s="72"/>
      <c r="Q105" s="72"/>
      <c r="R105" s="72"/>
      <c r="S105" s="72"/>
      <c r="T105" s="72"/>
      <c r="U105" s="72"/>
      <c r="V105" s="72"/>
    </row>
    <row r="106" spans="1:22" s="73" customFormat="1" ht="42" customHeight="1" x14ac:dyDescent="0.25">
      <c r="A106" s="67">
        <v>4</v>
      </c>
      <c r="B106" s="82" t="s">
        <v>152</v>
      </c>
      <c r="C106" s="214"/>
      <c r="D106" s="67">
        <v>241100</v>
      </c>
      <c r="E106" s="217"/>
      <c r="F106" s="217"/>
      <c r="G106" s="182" t="s">
        <v>70</v>
      </c>
      <c r="H106" s="175">
        <v>44595</v>
      </c>
      <c r="I106" s="175">
        <v>44606</v>
      </c>
      <c r="J106" s="175">
        <v>44606</v>
      </c>
      <c r="K106" s="177">
        <v>44606</v>
      </c>
      <c r="L106" s="177">
        <f t="shared" ref="L106" si="51">+K106+1</f>
        <v>44607</v>
      </c>
      <c r="M106" s="177">
        <f t="shared" si="49"/>
        <v>44608</v>
      </c>
      <c r="N106" s="178">
        <f t="shared" si="50"/>
        <v>44615</v>
      </c>
      <c r="O106" s="72"/>
      <c r="P106" s="72"/>
      <c r="Q106" s="72"/>
      <c r="R106" s="72"/>
      <c r="S106" s="72"/>
      <c r="T106" s="72"/>
      <c r="U106" s="72"/>
      <c r="V106" s="72"/>
    </row>
    <row r="107" spans="1:22" s="73" customFormat="1" ht="22.5" customHeight="1" x14ac:dyDescent="0.25">
      <c r="A107" s="209" t="s">
        <v>169</v>
      </c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1"/>
      <c r="O107" s="72"/>
      <c r="P107" s="72"/>
      <c r="Q107" s="72"/>
      <c r="R107" s="72"/>
      <c r="S107" s="72"/>
      <c r="T107" s="72"/>
      <c r="U107" s="72"/>
      <c r="V107" s="72"/>
    </row>
    <row r="108" spans="1:22" s="73" customFormat="1" ht="41.25" customHeight="1" x14ac:dyDescent="0.25">
      <c r="A108" s="67">
        <v>1</v>
      </c>
      <c r="B108" s="146" t="s">
        <v>167</v>
      </c>
      <c r="C108" s="145" t="s">
        <v>55</v>
      </c>
      <c r="D108" s="67">
        <v>622110</v>
      </c>
      <c r="E108" s="146" t="s">
        <v>93</v>
      </c>
      <c r="F108" s="146" t="s">
        <v>93</v>
      </c>
      <c r="G108" s="176" t="s">
        <v>70</v>
      </c>
      <c r="H108" s="175">
        <v>44599</v>
      </c>
      <c r="I108" s="175">
        <v>44608</v>
      </c>
      <c r="J108" s="175">
        <v>44608</v>
      </c>
      <c r="K108" s="177">
        <v>44608</v>
      </c>
      <c r="L108" s="177">
        <v>44610</v>
      </c>
      <c r="M108" s="177">
        <f t="shared" ref="M108" si="52">+L108+1</f>
        <v>44611</v>
      </c>
      <c r="N108" s="178">
        <f t="shared" ref="N108" si="53">+M108+7</f>
        <v>44618</v>
      </c>
      <c r="O108" s="72"/>
      <c r="P108" s="72"/>
      <c r="Q108" s="72"/>
      <c r="R108" s="72"/>
      <c r="S108" s="72"/>
      <c r="T108" s="72"/>
      <c r="U108" s="72"/>
      <c r="V108" s="72"/>
    </row>
    <row r="109" spans="1:22" s="73" customFormat="1" ht="28.5" customHeight="1" x14ac:dyDescent="0.25">
      <c r="A109" s="224" t="s">
        <v>64</v>
      </c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6"/>
      <c r="O109" s="72"/>
      <c r="P109" s="72"/>
      <c r="Q109" s="72"/>
      <c r="R109" s="72"/>
      <c r="S109" s="72"/>
      <c r="T109" s="72"/>
      <c r="U109" s="72"/>
      <c r="V109" s="72"/>
    </row>
    <row r="110" spans="1:22" s="73" customFormat="1" ht="27" customHeight="1" x14ac:dyDescent="0.25">
      <c r="A110" s="209" t="s">
        <v>134</v>
      </c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1"/>
      <c r="O110" s="72"/>
      <c r="P110" s="72"/>
      <c r="Q110" s="72"/>
      <c r="R110" s="72"/>
      <c r="S110" s="72"/>
      <c r="T110" s="72"/>
      <c r="U110" s="72"/>
      <c r="V110" s="72"/>
    </row>
    <row r="111" spans="1:22" s="73" customFormat="1" ht="57.75" customHeight="1" x14ac:dyDescent="0.25">
      <c r="A111" s="67">
        <v>1</v>
      </c>
      <c r="B111" s="119" t="s">
        <v>56</v>
      </c>
      <c r="C111" s="212" t="s">
        <v>55</v>
      </c>
      <c r="D111" s="67">
        <v>601100</v>
      </c>
      <c r="E111" s="215" t="s">
        <v>94</v>
      </c>
      <c r="F111" s="238" t="s">
        <v>94</v>
      </c>
      <c r="G111" s="176" t="s">
        <v>70</v>
      </c>
      <c r="H111" s="175">
        <v>44594</v>
      </c>
      <c r="I111" s="175">
        <v>44602</v>
      </c>
      <c r="J111" s="175">
        <v>44602</v>
      </c>
      <c r="K111" s="177">
        <v>44602</v>
      </c>
      <c r="L111" s="177">
        <v>44607</v>
      </c>
      <c r="M111" s="177">
        <v>44609</v>
      </c>
      <c r="N111" s="178">
        <v>44620</v>
      </c>
      <c r="O111" s="72"/>
      <c r="P111" s="72"/>
      <c r="Q111" s="72"/>
      <c r="R111" s="72"/>
      <c r="S111" s="72"/>
      <c r="T111" s="72"/>
      <c r="U111" s="72"/>
      <c r="V111" s="72"/>
    </row>
    <row r="112" spans="1:22" s="73" customFormat="1" ht="51" customHeight="1" x14ac:dyDescent="0.25">
      <c r="A112" s="67">
        <v>2</v>
      </c>
      <c r="B112" s="80" t="s">
        <v>80</v>
      </c>
      <c r="C112" s="213"/>
      <c r="D112" s="67">
        <v>601200</v>
      </c>
      <c r="E112" s="216"/>
      <c r="F112" s="245"/>
      <c r="G112" s="176" t="s">
        <v>70</v>
      </c>
      <c r="H112" s="175">
        <v>44595</v>
      </c>
      <c r="I112" s="175">
        <v>44606</v>
      </c>
      <c r="J112" s="175">
        <v>44606</v>
      </c>
      <c r="K112" s="177">
        <v>44606</v>
      </c>
      <c r="L112" s="177">
        <f t="shared" ref="L112" si="54">+K112+1</f>
        <v>44607</v>
      </c>
      <c r="M112" s="177">
        <f t="shared" ref="M112:M113" si="55">+L112+1</f>
        <v>44608</v>
      </c>
      <c r="N112" s="178">
        <f t="shared" ref="N112:N113" si="56">+M112+7</f>
        <v>44615</v>
      </c>
      <c r="O112" s="72"/>
      <c r="P112" s="72"/>
      <c r="Q112" s="72"/>
      <c r="R112" s="72"/>
      <c r="S112" s="72"/>
      <c r="T112" s="72"/>
      <c r="U112" s="72"/>
      <c r="V112" s="72"/>
    </row>
    <row r="113" spans="1:22" s="73" customFormat="1" ht="57.75" customHeight="1" x14ac:dyDescent="0.25">
      <c r="A113" s="67">
        <v>3</v>
      </c>
      <c r="B113" s="82" t="s">
        <v>76</v>
      </c>
      <c r="C113" s="214"/>
      <c r="D113" s="67">
        <v>601400</v>
      </c>
      <c r="E113" s="217"/>
      <c r="F113" s="245"/>
      <c r="G113" s="176" t="s">
        <v>70</v>
      </c>
      <c r="H113" s="175">
        <v>44599</v>
      </c>
      <c r="I113" s="175">
        <v>44608</v>
      </c>
      <c r="J113" s="175">
        <v>44608</v>
      </c>
      <c r="K113" s="177">
        <v>44608</v>
      </c>
      <c r="L113" s="177">
        <v>44610</v>
      </c>
      <c r="M113" s="177">
        <f t="shared" si="55"/>
        <v>44611</v>
      </c>
      <c r="N113" s="178">
        <f t="shared" si="56"/>
        <v>44618</v>
      </c>
      <c r="O113" s="72"/>
      <c r="P113" s="72"/>
      <c r="Q113" s="72"/>
      <c r="R113" s="72"/>
      <c r="S113" s="72"/>
      <c r="T113" s="72"/>
      <c r="U113" s="72"/>
      <c r="V113" s="72"/>
    </row>
    <row r="114" spans="1:22" s="73" customFormat="1" ht="34.5" customHeight="1" x14ac:dyDescent="0.25">
      <c r="A114" s="209" t="s">
        <v>135</v>
      </c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1"/>
      <c r="O114" s="72"/>
      <c r="P114" s="72"/>
      <c r="Q114" s="72"/>
      <c r="R114" s="72"/>
      <c r="S114" s="72"/>
      <c r="T114" s="72"/>
      <c r="U114" s="72"/>
      <c r="V114" s="72"/>
    </row>
    <row r="115" spans="1:22" s="73" customFormat="1" ht="40.5" customHeight="1" x14ac:dyDescent="0.25">
      <c r="A115" s="122">
        <v>1</v>
      </c>
      <c r="B115" s="98" t="s">
        <v>78</v>
      </c>
      <c r="C115" s="212" t="s">
        <v>55</v>
      </c>
      <c r="D115" s="122">
        <v>242100</v>
      </c>
      <c r="E115" s="215" t="s">
        <v>94</v>
      </c>
      <c r="F115" s="215" t="s">
        <v>94</v>
      </c>
      <c r="G115" s="176" t="s">
        <v>70</v>
      </c>
      <c r="H115" s="175">
        <v>44594</v>
      </c>
      <c r="I115" s="175">
        <v>44602</v>
      </c>
      <c r="J115" s="175">
        <v>44602</v>
      </c>
      <c r="K115" s="177">
        <v>44602</v>
      </c>
      <c r="L115" s="177">
        <v>44607</v>
      </c>
      <c r="M115" s="177">
        <v>44609</v>
      </c>
      <c r="N115" s="178">
        <v>44620</v>
      </c>
      <c r="O115" s="72"/>
      <c r="P115" s="72"/>
      <c r="Q115" s="72"/>
      <c r="R115" s="72"/>
      <c r="S115" s="72"/>
      <c r="T115" s="72"/>
      <c r="U115" s="72"/>
      <c r="V115" s="72"/>
    </row>
    <row r="116" spans="1:22" s="73" customFormat="1" ht="56.25" customHeight="1" x14ac:dyDescent="0.25">
      <c r="A116" s="67">
        <v>2</v>
      </c>
      <c r="B116" s="82" t="s">
        <v>76</v>
      </c>
      <c r="C116" s="214"/>
      <c r="D116" s="67">
        <v>601400</v>
      </c>
      <c r="E116" s="217"/>
      <c r="F116" s="217"/>
      <c r="G116" s="176" t="s">
        <v>70</v>
      </c>
      <c r="H116" s="175">
        <v>44595</v>
      </c>
      <c r="I116" s="175">
        <v>44606</v>
      </c>
      <c r="J116" s="175">
        <v>44606</v>
      </c>
      <c r="K116" s="177">
        <v>44606</v>
      </c>
      <c r="L116" s="177">
        <f t="shared" ref="L116" si="57">+K116+1</f>
        <v>44607</v>
      </c>
      <c r="M116" s="177">
        <f t="shared" ref="M116" si="58">+L116+1</f>
        <v>44608</v>
      </c>
      <c r="N116" s="178">
        <f t="shared" ref="N116" si="59">+M116+7</f>
        <v>44615</v>
      </c>
      <c r="O116" s="72"/>
      <c r="P116" s="72"/>
      <c r="Q116" s="72"/>
      <c r="R116" s="72"/>
      <c r="S116" s="72"/>
      <c r="T116" s="72"/>
      <c r="U116" s="72"/>
      <c r="V116" s="72"/>
    </row>
    <row r="117" spans="1:22" s="73" customFormat="1" ht="18.75" customHeight="1" x14ac:dyDescent="0.25">
      <c r="A117" s="51"/>
      <c r="B117" s="74"/>
      <c r="C117" s="124"/>
      <c r="D117" s="51"/>
      <c r="E117" s="47"/>
      <c r="F117" s="47"/>
      <c r="G117" s="101"/>
      <c r="H117" s="102"/>
      <c r="I117" s="102"/>
      <c r="J117" s="103"/>
      <c r="K117" s="104"/>
      <c r="L117" s="104"/>
      <c r="M117" s="105"/>
      <c r="N117" s="105"/>
      <c r="O117" s="72"/>
      <c r="P117" s="72"/>
      <c r="Q117" s="72"/>
      <c r="R117" s="72"/>
      <c r="S117" s="72"/>
      <c r="T117" s="72"/>
      <c r="U117" s="72"/>
      <c r="V117" s="72"/>
    </row>
    <row r="118" spans="1:22" s="73" customFormat="1" ht="16.5" customHeight="1" x14ac:dyDescent="0.25">
      <c r="A118" s="51"/>
      <c r="B118" s="74"/>
      <c r="C118" s="124"/>
      <c r="D118" s="51"/>
      <c r="E118" s="47"/>
      <c r="F118" s="47"/>
      <c r="G118" s="101"/>
      <c r="H118" s="102"/>
      <c r="I118" s="102"/>
      <c r="J118" s="103"/>
      <c r="K118" s="104"/>
      <c r="L118" s="104"/>
      <c r="M118" s="105"/>
      <c r="N118" s="105"/>
      <c r="O118" s="72"/>
      <c r="P118" s="72"/>
      <c r="Q118" s="72"/>
      <c r="R118" s="72"/>
      <c r="S118" s="72"/>
      <c r="T118" s="72"/>
      <c r="U118" s="72"/>
      <c r="V118" s="72"/>
    </row>
    <row r="119" spans="1:22" s="73" customFormat="1" ht="40.5" customHeight="1" x14ac:dyDescent="0.25">
      <c r="A119" s="224" t="s">
        <v>90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6"/>
      <c r="O119" s="72"/>
      <c r="P119" s="72"/>
      <c r="Q119" s="72"/>
      <c r="R119" s="72"/>
      <c r="S119" s="72"/>
      <c r="T119" s="72"/>
      <c r="U119" s="72"/>
      <c r="V119" s="72"/>
    </row>
    <row r="120" spans="1:22" s="73" customFormat="1" ht="33" customHeight="1" x14ac:dyDescent="0.25">
      <c r="A120" s="209" t="s">
        <v>155</v>
      </c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1"/>
      <c r="O120" s="72"/>
      <c r="P120" s="72"/>
      <c r="Q120" s="72"/>
      <c r="R120" s="72"/>
      <c r="S120" s="72"/>
      <c r="T120" s="72"/>
      <c r="U120" s="72"/>
      <c r="V120" s="72"/>
    </row>
    <row r="121" spans="1:22" s="73" customFormat="1" ht="52.5" customHeight="1" x14ac:dyDescent="0.25">
      <c r="A121" s="67">
        <v>1</v>
      </c>
      <c r="B121" s="119" t="s">
        <v>56</v>
      </c>
      <c r="C121" s="212" t="s">
        <v>55</v>
      </c>
      <c r="D121" s="99">
        <v>601100</v>
      </c>
      <c r="E121" s="215" t="s">
        <v>91</v>
      </c>
      <c r="F121" s="215" t="s">
        <v>91</v>
      </c>
      <c r="G121" s="176" t="s">
        <v>70</v>
      </c>
      <c r="H121" s="175">
        <v>44594</v>
      </c>
      <c r="I121" s="175">
        <v>44602</v>
      </c>
      <c r="J121" s="175">
        <v>44602</v>
      </c>
      <c r="K121" s="177">
        <v>44602</v>
      </c>
      <c r="L121" s="177">
        <v>44607</v>
      </c>
      <c r="M121" s="177">
        <v>44609</v>
      </c>
      <c r="N121" s="178">
        <v>44620</v>
      </c>
      <c r="O121" s="72"/>
      <c r="P121" s="72"/>
      <c r="Q121" s="72"/>
      <c r="R121" s="72"/>
      <c r="S121" s="72"/>
      <c r="T121" s="72"/>
      <c r="U121" s="72"/>
      <c r="V121" s="72"/>
    </row>
    <row r="122" spans="1:22" s="73" customFormat="1" ht="52.5" customHeight="1" x14ac:dyDescent="0.25">
      <c r="A122" s="67">
        <v>2</v>
      </c>
      <c r="B122" s="82" t="s">
        <v>76</v>
      </c>
      <c r="C122" s="213"/>
      <c r="D122" s="99">
        <v>601400</v>
      </c>
      <c r="E122" s="216"/>
      <c r="F122" s="216"/>
      <c r="G122" s="176" t="s">
        <v>70</v>
      </c>
      <c r="H122" s="175">
        <v>44595</v>
      </c>
      <c r="I122" s="175">
        <v>44606</v>
      </c>
      <c r="J122" s="175">
        <v>44606</v>
      </c>
      <c r="K122" s="177">
        <v>44606</v>
      </c>
      <c r="L122" s="177">
        <f t="shared" ref="L122" si="60">+K122+1</f>
        <v>44607</v>
      </c>
      <c r="M122" s="177">
        <f t="shared" ref="M122:M123" si="61">+L122+1</f>
        <v>44608</v>
      </c>
      <c r="N122" s="178">
        <f t="shared" ref="N122:N123" si="62">+M122+7</f>
        <v>44615</v>
      </c>
      <c r="O122" s="72"/>
      <c r="P122" s="72"/>
      <c r="Q122" s="72"/>
      <c r="R122" s="72"/>
      <c r="S122" s="72"/>
      <c r="T122" s="72"/>
      <c r="U122" s="72"/>
      <c r="V122" s="72"/>
    </row>
    <row r="123" spans="1:22" s="73" customFormat="1" ht="39" customHeight="1" x14ac:dyDescent="0.25">
      <c r="A123" s="67">
        <v>3</v>
      </c>
      <c r="B123" s="94" t="s">
        <v>78</v>
      </c>
      <c r="C123" s="214"/>
      <c r="D123" s="99">
        <v>242100</v>
      </c>
      <c r="E123" s="217"/>
      <c r="F123" s="217"/>
      <c r="G123" s="176" t="s">
        <v>70</v>
      </c>
      <c r="H123" s="175">
        <v>44599</v>
      </c>
      <c r="I123" s="175">
        <v>44608</v>
      </c>
      <c r="J123" s="175">
        <v>44608</v>
      </c>
      <c r="K123" s="177">
        <v>44608</v>
      </c>
      <c r="L123" s="177">
        <v>44610</v>
      </c>
      <c r="M123" s="177">
        <f t="shared" si="61"/>
        <v>44611</v>
      </c>
      <c r="N123" s="178">
        <f t="shared" si="62"/>
        <v>44618</v>
      </c>
      <c r="O123" s="72"/>
      <c r="P123" s="72"/>
      <c r="Q123" s="72"/>
      <c r="R123" s="72"/>
      <c r="S123" s="72"/>
      <c r="T123" s="72"/>
      <c r="U123" s="72"/>
      <c r="V123" s="72"/>
    </row>
    <row r="124" spans="1:22" s="73" customFormat="1" ht="25.5" customHeight="1" x14ac:dyDescent="0.25">
      <c r="A124" s="209" t="s">
        <v>109</v>
      </c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1"/>
      <c r="O124" s="72"/>
      <c r="P124" s="72"/>
      <c r="Q124" s="72"/>
      <c r="R124" s="72"/>
      <c r="S124" s="72"/>
      <c r="T124" s="72"/>
      <c r="U124" s="72"/>
      <c r="V124" s="72"/>
    </row>
    <row r="125" spans="1:22" s="73" customFormat="1" ht="56.25" customHeight="1" x14ac:dyDescent="0.25">
      <c r="A125" s="122">
        <v>1</v>
      </c>
      <c r="B125" s="123" t="s">
        <v>77</v>
      </c>
      <c r="C125" s="212" t="s">
        <v>55</v>
      </c>
      <c r="D125" s="52">
        <v>241100</v>
      </c>
      <c r="E125" s="215" t="s">
        <v>91</v>
      </c>
      <c r="F125" s="215" t="s">
        <v>91</v>
      </c>
      <c r="G125" s="176" t="s">
        <v>70</v>
      </c>
      <c r="H125" s="175">
        <v>44594</v>
      </c>
      <c r="I125" s="175">
        <v>44602</v>
      </c>
      <c r="J125" s="175">
        <v>44602</v>
      </c>
      <c r="K125" s="177">
        <v>44602</v>
      </c>
      <c r="L125" s="177">
        <v>44607</v>
      </c>
      <c r="M125" s="177">
        <v>44609</v>
      </c>
      <c r="N125" s="178">
        <v>44620</v>
      </c>
      <c r="O125" s="72"/>
      <c r="P125" s="72"/>
      <c r="Q125" s="72"/>
      <c r="R125" s="72"/>
      <c r="S125" s="72"/>
      <c r="T125" s="72"/>
      <c r="U125" s="72"/>
      <c r="V125" s="72"/>
    </row>
    <row r="126" spans="1:22" s="73" customFormat="1" ht="41.25" customHeight="1" x14ac:dyDescent="0.25">
      <c r="A126" s="67">
        <v>2</v>
      </c>
      <c r="B126" s="98" t="s">
        <v>78</v>
      </c>
      <c r="C126" s="213"/>
      <c r="D126" s="99">
        <v>242100</v>
      </c>
      <c r="E126" s="216"/>
      <c r="F126" s="216"/>
      <c r="G126" s="176" t="s">
        <v>70</v>
      </c>
      <c r="H126" s="175">
        <v>44595</v>
      </c>
      <c r="I126" s="175">
        <v>44606</v>
      </c>
      <c r="J126" s="175">
        <v>44606</v>
      </c>
      <c r="K126" s="177">
        <v>44606</v>
      </c>
      <c r="L126" s="177">
        <f t="shared" ref="L126" si="63">+K126+1</f>
        <v>44607</v>
      </c>
      <c r="M126" s="177">
        <f t="shared" ref="M126:M127" si="64">+L126+1</f>
        <v>44608</v>
      </c>
      <c r="N126" s="178">
        <f t="shared" ref="N126:N127" si="65">+M126+7</f>
        <v>44615</v>
      </c>
      <c r="O126" s="72"/>
      <c r="P126" s="72"/>
      <c r="Q126" s="72"/>
      <c r="R126" s="72"/>
      <c r="S126" s="72"/>
      <c r="T126" s="72"/>
      <c r="U126" s="72"/>
      <c r="V126" s="72"/>
    </row>
    <row r="127" spans="1:22" s="73" customFormat="1" ht="59.25" customHeight="1" x14ac:dyDescent="0.25">
      <c r="A127" s="67">
        <v>3</v>
      </c>
      <c r="B127" s="119" t="s">
        <v>56</v>
      </c>
      <c r="C127" s="213"/>
      <c r="D127" s="99">
        <v>601100</v>
      </c>
      <c r="E127" s="216"/>
      <c r="F127" s="216"/>
      <c r="G127" s="176" t="s">
        <v>70</v>
      </c>
      <c r="H127" s="175">
        <v>44599</v>
      </c>
      <c r="I127" s="175">
        <v>44608</v>
      </c>
      <c r="J127" s="175">
        <v>44608</v>
      </c>
      <c r="K127" s="177">
        <v>44608</v>
      </c>
      <c r="L127" s="177">
        <v>44610</v>
      </c>
      <c r="M127" s="177">
        <f t="shared" si="64"/>
        <v>44611</v>
      </c>
      <c r="N127" s="178">
        <f t="shared" si="65"/>
        <v>44618</v>
      </c>
      <c r="O127" s="72"/>
      <c r="P127" s="72"/>
      <c r="Q127" s="72"/>
      <c r="R127" s="72"/>
      <c r="S127" s="72"/>
      <c r="T127" s="72"/>
      <c r="U127" s="72"/>
      <c r="V127" s="72"/>
    </row>
    <row r="128" spans="1:22" s="73" customFormat="1" ht="55.5" customHeight="1" x14ac:dyDescent="0.25">
      <c r="A128" s="67">
        <v>4</v>
      </c>
      <c r="B128" s="98" t="s">
        <v>80</v>
      </c>
      <c r="C128" s="213"/>
      <c r="D128" s="99">
        <v>601200</v>
      </c>
      <c r="E128" s="216"/>
      <c r="F128" s="216"/>
      <c r="G128" s="176" t="s">
        <v>70</v>
      </c>
      <c r="H128" s="175">
        <v>44594</v>
      </c>
      <c r="I128" s="175">
        <v>44602</v>
      </c>
      <c r="J128" s="175">
        <v>44602</v>
      </c>
      <c r="K128" s="177">
        <v>44602</v>
      </c>
      <c r="L128" s="177">
        <v>44607</v>
      </c>
      <c r="M128" s="177">
        <v>44609</v>
      </c>
      <c r="N128" s="178">
        <v>44620</v>
      </c>
      <c r="O128" s="72"/>
      <c r="P128" s="72"/>
      <c r="Q128" s="72"/>
      <c r="R128" s="72"/>
      <c r="S128" s="72"/>
      <c r="T128" s="72"/>
      <c r="U128" s="72"/>
      <c r="V128" s="72"/>
    </row>
    <row r="129" spans="1:22" s="73" customFormat="1" ht="63.75" customHeight="1" x14ac:dyDescent="0.25">
      <c r="A129" s="67">
        <v>5</v>
      </c>
      <c r="B129" s="98" t="s">
        <v>54</v>
      </c>
      <c r="C129" s="213"/>
      <c r="D129" s="99">
        <v>614400</v>
      </c>
      <c r="E129" s="216"/>
      <c r="F129" s="216"/>
      <c r="G129" s="176" t="s">
        <v>70</v>
      </c>
      <c r="H129" s="175">
        <v>44595</v>
      </c>
      <c r="I129" s="175">
        <v>44606</v>
      </c>
      <c r="J129" s="175">
        <v>44606</v>
      </c>
      <c r="K129" s="177">
        <v>44606</v>
      </c>
      <c r="L129" s="177">
        <f t="shared" ref="L129" si="66">+K129+1</f>
        <v>44607</v>
      </c>
      <c r="M129" s="177">
        <f t="shared" ref="M129" si="67">+L129+1</f>
        <v>44608</v>
      </c>
      <c r="N129" s="178">
        <f t="shared" ref="N129" si="68">+M129+7</f>
        <v>44615</v>
      </c>
      <c r="O129" s="72"/>
      <c r="P129" s="72"/>
      <c r="Q129" s="72"/>
      <c r="R129" s="72"/>
      <c r="S129" s="72"/>
      <c r="T129" s="72"/>
      <c r="U129" s="72"/>
      <c r="V129" s="72"/>
    </row>
    <row r="130" spans="1:22" s="73" customFormat="1" ht="33" customHeight="1" x14ac:dyDescent="0.25">
      <c r="A130" s="209" t="s">
        <v>153</v>
      </c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1"/>
      <c r="O130" s="72"/>
      <c r="P130" s="72"/>
      <c r="Q130" s="72"/>
      <c r="R130" s="72"/>
      <c r="S130" s="72"/>
      <c r="T130" s="72"/>
      <c r="U130" s="72"/>
      <c r="V130" s="72"/>
    </row>
    <row r="131" spans="1:22" s="73" customFormat="1" ht="45.75" customHeight="1" x14ac:dyDescent="0.25">
      <c r="A131" s="81">
        <v>1</v>
      </c>
      <c r="B131" s="82" t="s">
        <v>154</v>
      </c>
      <c r="C131" s="135" t="s">
        <v>55</v>
      </c>
      <c r="D131" s="135">
        <v>601200</v>
      </c>
      <c r="E131" s="135" t="s">
        <v>91</v>
      </c>
      <c r="F131" s="135" t="s">
        <v>91</v>
      </c>
      <c r="G131" s="176" t="s">
        <v>70</v>
      </c>
      <c r="H131" s="175">
        <v>44594</v>
      </c>
      <c r="I131" s="175">
        <v>44602</v>
      </c>
      <c r="J131" s="175">
        <v>44602</v>
      </c>
      <c r="K131" s="177">
        <v>44602</v>
      </c>
      <c r="L131" s="177">
        <v>44607</v>
      </c>
      <c r="M131" s="177">
        <v>44609</v>
      </c>
      <c r="N131" s="178">
        <v>44620</v>
      </c>
      <c r="O131" s="72"/>
      <c r="P131" s="72"/>
      <c r="Q131" s="72"/>
      <c r="R131" s="72"/>
      <c r="S131" s="72"/>
      <c r="T131" s="72"/>
      <c r="U131" s="72"/>
      <c r="V131" s="72"/>
    </row>
    <row r="132" spans="1:22" s="73" customFormat="1" ht="36.75" customHeight="1" x14ac:dyDescent="0.25">
      <c r="A132" s="209" t="s">
        <v>170</v>
      </c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1"/>
      <c r="O132" s="72"/>
      <c r="P132" s="72"/>
      <c r="Q132" s="72"/>
      <c r="R132" s="72"/>
      <c r="S132" s="72"/>
      <c r="T132" s="72"/>
      <c r="U132" s="72"/>
      <c r="V132" s="72"/>
    </row>
    <row r="133" spans="1:22" s="73" customFormat="1" ht="49.5" customHeight="1" x14ac:dyDescent="0.25">
      <c r="A133" s="141">
        <v>1</v>
      </c>
      <c r="B133" s="160" t="s">
        <v>171</v>
      </c>
      <c r="C133" s="159" t="s">
        <v>55</v>
      </c>
      <c r="D133" s="159">
        <v>622110</v>
      </c>
      <c r="E133" s="135" t="s">
        <v>91</v>
      </c>
      <c r="F133" s="135" t="s">
        <v>91</v>
      </c>
      <c r="G133" s="176" t="s">
        <v>70</v>
      </c>
      <c r="H133" s="175">
        <v>44595</v>
      </c>
      <c r="I133" s="175">
        <v>44606</v>
      </c>
      <c r="J133" s="175">
        <v>44606</v>
      </c>
      <c r="K133" s="177">
        <v>44606</v>
      </c>
      <c r="L133" s="177">
        <f t="shared" ref="L133" si="69">+K133+1</f>
        <v>44607</v>
      </c>
      <c r="M133" s="177">
        <f t="shared" ref="M133" si="70">+L133+1</f>
        <v>44608</v>
      </c>
      <c r="N133" s="178">
        <f t="shared" ref="N133" si="71">+M133+7</f>
        <v>44615</v>
      </c>
      <c r="O133" s="72"/>
      <c r="P133" s="72"/>
      <c r="Q133" s="72"/>
      <c r="R133" s="72"/>
      <c r="S133" s="72"/>
      <c r="T133" s="72"/>
      <c r="U133" s="72"/>
      <c r="V133" s="72"/>
    </row>
    <row r="134" spans="1:22" s="73" customFormat="1" ht="36" customHeight="1" x14ac:dyDescent="0.25">
      <c r="A134" s="224" t="s">
        <v>74</v>
      </c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6"/>
      <c r="O134" s="72"/>
      <c r="P134" s="72"/>
      <c r="Q134" s="72"/>
      <c r="R134" s="72"/>
      <c r="S134" s="72"/>
      <c r="T134" s="72"/>
      <c r="U134" s="72"/>
      <c r="V134" s="72"/>
    </row>
    <row r="135" spans="1:22" s="73" customFormat="1" ht="33.75" customHeight="1" x14ac:dyDescent="0.25">
      <c r="A135" s="209" t="s">
        <v>127</v>
      </c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1"/>
      <c r="O135" s="72"/>
      <c r="P135" s="72"/>
      <c r="Q135" s="72"/>
      <c r="R135" s="72"/>
      <c r="S135" s="72"/>
      <c r="T135" s="72"/>
      <c r="U135" s="72"/>
      <c r="V135" s="72"/>
    </row>
    <row r="136" spans="1:22" s="73" customFormat="1" ht="66.75" customHeight="1" x14ac:dyDescent="0.25">
      <c r="A136" s="116">
        <v>1</v>
      </c>
      <c r="B136" s="94" t="s">
        <v>79</v>
      </c>
      <c r="C136" s="212" t="s">
        <v>55</v>
      </c>
      <c r="D136" s="95">
        <v>601100</v>
      </c>
      <c r="E136" s="215" t="s">
        <v>74</v>
      </c>
      <c r="F136" s="215" t="s">
        <v>74</v>
      </c>
      <c r="G136" s="176" t="s">
        <v>70</v>
      </c>
      <c r="H136" s="175">
        <v>44594</v>
      </c>
      <c r="I136" s="175">
        <v>44602</v>
      </c>
      <c r="J136" s="175">
        <v>44602</v>
      </c>
      <c r="K136" s="177">
        <v>44602</v>
      </c>
      <c r="L136" s="177">
        <v>44607</v>
      </c>
      <c r="M136" s="177">
        <v>44609</v>
      </c>
      <c r="N136" s="178">
        <v>44620</v>
      </c>
      <c r="O136" s="72"/>
      <c r="P136" s="72"/>
      <c r="Q136" s="72"/>
      <c r="R136" s="72"/>
      <c r="S136" s="72"/>
      <c r="T136" s="72"/>
      <c r="U136" s="72"/>
      <c r="V136" s="72"/>
    </row>
    <row r="137" spans="1:22" s="73" customFormat="1" ht="62.25" customHeight="1" x14ac:dyDescent="0.25">
      <c r="A137" s="116">
        <v>2</v>
      </c>
      <c r="B137" s="97" t="s">
        <v>84</v>
      </c>
      <c r="C137" s="214"/>
      <c r="D137" s="95">
        <v>665100</v>
      </c>
      <c r="E137" s="217"/>
      <c r="F137" s="217"/>
      <c r="G137" s="176" t="s">
        <v>70</v>
      </c>
      <c r="H137" s="175">
        <v>44595</v>
      </c>
      <c r="I137" s="175">
        <v>44606</v>
      </c>
      <c r="J137" s="175">
        <v>44606</v>
      </c>
      <c r="K137" s="177">
        <v>44606</v>
      </c>
      <c r="L137" s="177">
        <f t="shared" ref="L137" si="72">+K137+1</f>
        <v>44607</v>
      </c>
      <c r="M137" s="177">
        <f t="shared" ref="M137" si="73">+L137+1</f>
        <v>44608</v>
      </c>
      <c r="N137" s="178">
        <f t="shared" ref="N137" si="74">+M137+7</f>
        <v>44615</v>
      </c>
      <c r="O137" s="72"/>
      <c r="P137" s="72"/>
      <c r="Q137" s="72"/>
      <c r="R137" s="72"/>
      <c r="S137" s="72"/>
      <c r="T137" s="72"/>
      <c r="U137" s="72"/>
      <c r="V137" s="72"/>
    </row>
    <row r="138" spans="1:22" s="73" customFormat="1" ht="24" customHeight="1" x14ac:dyDescent="0.25">
      <c r="A138" s="209" t="s">
        <v>128</v>
      </c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1"/>
      <c r="O138" s="72"/>
      <c r="P138" s="72"/>
      <c r="Q138" s="72"/>
      <c r="R138" s="72"/>
      <c r="S138" s="72"/>
      <c r="T138" s="72"/>
      <c r="U138" s="72"/>
      <c r="V138" s="72"/>
    </row>
    <row r="139" spans="1:22" s="73" customFormat="1" ht="140.25" customHeight="1" x14ac:dyDescent="0.25">
      <c r="A139" s="81">
        <v>1</v>
      </c>
      <c r="B139" s="82" t="s">
        <v>162</v>
      </c>
      <c r="C139" s="135" t="s">
        <v>55</v>
      </c>
      <c r="D139" s="135">
        <v>231000</v>
      </c>
      <c r="E139" s="82" t="s">
        <v>74</v>
      </c>
      <c r="F139" s="82" t="s">
        <v>74</v>
      </c>
      <c r="G139" s="176" t="s">
        <v>70</v>
      </c>
      <c r="H139" s="175">
        <v>44594</v>
      </c>
      <c r="I139" s="175">
        <v>44602</v>
      </c>
      <c r="J139" s="175">
        <v>44602</v>
      </c>
      <c r="K139" s="177">
        <v>44602</v>
      </c>
      <c r="L139" s="177">
        <v>44607</v>
      </c>
      <c r="M139" s="177">
        <v>44609</v>
      </c>
      <c r="N139" s="178">
        <v>44620</v>
      </c>
      <c r="O139" s="72"/>
      <c r="P139" s="72"/>
      <c r="Q139" s="72"/>
      <c r="R139" s="72"/>
      <c r="S139" s="72"/>
      <c r="T139" s="72"/>
      <c r="U139" s="72"/>
      <c r="V139" s="72"/>
    </row>
    <row r="140" spans="1:22" s="73" customFormat="1" ht="37.5" customHeight="1" x14ac:dyDescent="0.25">
      <c r="A140" s="209" t="s">
        <v>129</v>
      </c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1"/>
      <c r="O140" s="72"/>
      <c r="P140" s="72"/>
      <c r="Q140" s="72"/>
      <c r="R140" s="72"/>
      <c r="S140" s="72"/>
      <c r="T140" s="72"/>
      <c r="U140" s="72"/>
      <c r="V140" s="72"/>
    </row>
    <row r="141" spans="1:22" s="73" customFormat="1" ht="49.5" customHeight="1" x14ac:dyDescent="0.25">
      <c r="A141" s="67">
        <v>1</v>
      </c>
      <c r="B141" s="80" t="s">
        <v>78</v>
      </c>
      <c r="C141" s="212" t="s">
        <v>55</v>
      </c>
      <c r="D141" s="67">
        <v>242100</v>
      </c>
      <c r="E141" s="215" t="s">
        <v>74</v>
      </c>
      <c r="F141" s="215" t="s">
        <v>74</v>
      </c>
      <c r="G141" s="176" t="s">
        <v>70</v>
      </c>
      <c r="H141" s="175">
        <v>44594</v>
      </c>
      <c r="I141" s="175">
        <v>44602</v>
      </c>
      <c r="J141" s="175">
        <v>44602</v>
      </c>
      <c r="K141" s="177">
        <v>44602</v>
      </c>
      <c r="L141" s="177">
        <v>44607</v>
      </c>
      <c r="M141" s="177">
        <v>44609</v>
      </c>
      <c r="N141" s="178">
        <v>44620</v>
      </c>
      <c r="O141" s="72"/>
      <c r="P141" s="72"/>
      <c r="Q141" s="72"/>
      <c r="R141" s="72"/>
      <c r="S141" s="72"/>
      <c r="T141" s="72"/>
      <c r="U141" s="72"/>
      <c r="V141" s="72"/>
    </row>
    <row r="142" spans="1:22" s="73" customFormat="1" ht="57" customHeight="1" x14ac:dyDescent="0.25">
      <c r="A142" s="67">
        <v>2</v>
      </c>
      <c r="B142" s="94" t="s">
        <v>79</v>
      </c>
      <c r="C142" s="213"/>
      <c r="D142" s="67">
        <v>601100</v>
      </c>
      <c r="E142" s="216"/>
      <c r="F142" s="216"/>
      <c r="G142" s="176" t="s">
        <v>70</v>
      </c>
      <c r="H142" s="175">
        <v>44595</v>
      </c>
      <c r="I142" s="175">
        <v>44606</v>
      </c>
      <c r="J142" s="175">
        <v>44606</v>
      </c>
      <c r="K142" s="177">
        <v>44606</v>
      </c>
      <c r="L142" s="177">
        <f t="shared" ref="L142" si="75">+K142+1</f>
        <v>44607</v>
      </c>
      <c r="M142" s="177">
        <f t="shared" ref="M142:M143" si="76">+L142+1</f>
        <v>44608</v>
      </c>
      <c r="N142" s="178">
        <f t="shared" ref="N142:N143" si="77">+M142+7</f>
        <v>44615</v>
      </c>
      <c r="O142" s="72"/>
      <c r="P142" s="72"/>
      <c r="Q142" s="72"/>
      <c r="R142" s="72"/>
      <c r="S142" s="72"/>
      <c r="T142" s="72"/>
      <c r="U142" s="72"/>
      <c r="V142" s="72"/>
    </row>
    <row r="143" spans="1:22" s="73" customFormat="1" ht="39.75" customHeight="1" x14ac:dyDescent="0.25">
      <c r="A143" s="67">
        <v>3</v>
      </c>
      <c r="B143" s="80" t="s">
        <v>80</v>
      </c>
      <c r="C143" s="213"/>
      <c r="D143" s="67">
        <v>601200</v>
      </c>
      <c r="E143" s="216"/>
      <c r="F143" s="216"/>
      <c r="G143" s="176" t="s">
        <v>70</v>
      </c>
      <c r="H143" s="175">
        <v>44599</v>
      </c>
      <c r="I143" s="175">
        <v>44608</v>
      </c>
      <c r="J143" s="175">
        <v>44608</v>
      </c>
      <c r="K143" s="177">
        <v>44608</v>
      </c>
      <c r="L143" s="177">
        <v>44610</v>
      </c>
      <c r="M143" s="177">
        <f t="shared" si="76"/>
        <v>44611</v>
      </c>
      <c r="N143" s="178">
        <f t="shared" si="77"/>
        <v>44618</v>
      </c>
      <c r="O143" s="72"/>
      <c r="P143" s="72"/>
      <c r="Q143" s="72"/>
      <c r="R143" s="72"/>
      <c r="S143" s="72"/>
      <c r="T143" s="72"/>
      <c r="U143" s="72"/>
      <c r="V143" s="72"/>
    </row>
    <row r="144" spans="1:22" s="73" customFormat="1" ht="54" customHeight="1" x14ac:dyDescent="0.25">
      <c r="A144" s="67">
        <v>4</v>
      </c>
      <c r="B144" s="93" t="s">
        <v>76</v>
      </c>
      <c r="C144" s="214"/>
      <c r="D144" s="67">
        <v>601400</v>
      </c>
      <c r="E144" s="217"/>
      <c r="F144" s="217"/>
      <c r="G144" s="176" t="s">
        <v>70</v>
      </c>
      <c r="H144" s="175">
        <v>44594</v>
      </c>
      <c r="I144" s="175">
        <v>44602</v>
      </c>
      <c r="J144" s="175">
        <v>44602</v>
      </c>
      <c r="K144" s="177">
        <v>44602</v>
      </c>
      <c r="L144" s="177">
        <v>44607</v>
      </c>
      <c r="M144" s="177">
        <v>44609</v>
      </c>
      <c r="N144" s="178">
        <v>44620</v>
      </c>
      <c r="O144" s="72"/>
      <c r="P144" s="72"/>
      <c r="Q144" s="72"/>
      <c r="R144" s="72"/>
      <c r="S144" s="72"/>
      <c r="T144" s="72"/>
      <c r="U144" s="72"/>
      <c r="V144" s="72"/>
    </row>
    <row r="145" spans="1:22" s="73" customFormat="1" ht="42.75" customHeight="1" x14ac:dyDescent="0.25">
      <c r="A145" s="51"/>
      <c r="B145" s="74"/>
      <c r="C145" s="74"/>
      <c r="D145" s="51"/>
      <c r="E145" s="47"/>
      <c r="F145" s="47"/>
      <c r="G145" s="101"/>
      <c r="H145" s="102"/>
      <c r="I145" s="102"/>
      <c r="J145" s="103"/>
      <c r="K145" s="104"/>
      <c r="L145" s="104"/>
      <c r="M145" s="105"/>
      <c r="N145" s="105"/>
      <c r="O145" s="72"/>
      <c r="P145" s="72"/>
      <c r="Q145" s="72"/>
      <c r="R145" s="72"/>
      <c r="S145" s="72"/>
      <c r="T145" s="72"/>
      <c r="U145" s="72"/>
      <c r="V145" s="72"/>
    </row>
    <row r="146" spans="1:22" s="73" customFormat="1" ht="17.25" customHeight="1" x14ac:dyDescent="0.25">
      <c r="A146" s="224" t="s">
        <v>88</v>
      </c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6"/>
      <c r="O146" s="72"/>
      <c r="P146" s="72"/>
      <c r="Q146" s="72"/>
      <c r="R146" s="72"/>
      <c r="S146" s="72"/>
      <c r="T146" s="72"/>
      <c r="U146" s="72"/>
      <c r="V146" s="72"/>
    </row>
    <row r="147" spans="1:22" s="73" customFormat="1" ht="36" customHeight="1" x14ac:dyDescent="0.25">
      <c r="A147" s="209" t="s">
        <v>157</v>
      </c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1"/>
      <c r="O147" s="72"/>
      <c r="P147" s="72"/>
      <c r="Q147" s="72"/>
      <c r="R147" s="72"/>
      <c r="S147" s="72"/>
      <c r="T147" s="72"/>
      <c r="U147" s="72"/>
      <c r="V147" s="72"/>
    </row>
    <row r="148" spans="1:22" s="73" customFormat="1" ht="48.75" customHeight="1" x14ac:dyDescent="0.25">
      <c r="A148" s="63">
        <v>1</v>
      </c>
      <c r="B148" s="80" t="s">
        <v>89</v>
      </c>
      <c r="C148" s="54" t="s">
        <v>55</v>
      </c>
      <c r="D148" s="63">
        <v>243200</v>
      </c>
      <c r="E148" s="54" t="s">
        <v>67</v>
      </c>
      <c r="F148" s="54" t="s">
        <v>67</v>
      </c>
      <c r="G148" s="176" t="s">
        <v>70</v>
      </c>
      <c r="H148" s="175">
        <v>44594</v>
      </c>
      <c r="I148" s="175">
        <v>44602</v>
      </c>
      <c r="J148" s="175">
        <v>44602</v>
      </c>
      <c r="K148" s="177">
        <v>44602</v>
      </c>
      <c r="L148" s="177">
        <v>44607</v>
      </c>
      <c r="M148" s="177">
        <v>44609</v>
      </c>
      <c r="N148" s="178">
        <v>44620</v>
      </c>
      <c r="O148" s="72"/>
      <c r="P148" s="72"/>
      <c r="Q148" s="72"/>
      <c r="R148" s="72"/>
      <c r="S148" s="72"/>
      <c r="T148" s="72"/>
      <c r="U148" s="72"/>
      <c r="V148" s="72"/>
    </row>
    <row r="149" spans="1:22" s="73" customFormat="1" ht="24.75" customHeight="1" x14ac:dyDescent="0.25">
      <c r="A149" s="209" t="s">
        <v>113</v>
      </c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1"/>
      <c r="O149" s="72"/>
      <c r="P149" s="72"/>
      <c r="Q149" s="72"/>
      <c r="R149" s="72"/>
      <c r="S149" s="72"/>
      <c r="T149" s="72"/>
      <c r="U149" s="72"/>
      <c r="V149" s="72"/>
    </row>
    <row r="150" spans="1:22" s="73" customFormat="1" ht="67.5" customHeight="1" x14ac:dyDescent="0.25">
      <c r="A150" s="63">
        <v>1</v>
      </c>
      <c r="B150" s="93" t="s">
        <v>79</v>
      </c>
      <c r="C150" s="215" t="s">
        <v>55</v>
      </c>
      <c r="D150" s="149">
        <v>601100</v>
      </c>
      <c r="E150" s="215" t="s">
        <v>67</v>
      </c>
      <c r="F150" s="215" t="s">
        <v>67</v>
      </c>
      <c r="G150" s="176" t="s">
        <v>70</v>
      </c>
      <c r="H150" s="175">
        <v>44594</v>
      </c>
      <c r="I150" s="175">
        <v>44602</v>
      </c>
      <c r="J150" s="175">
        <v>44602</v>
      </c>
      <c r="K150" s="177">
        <v>44602</v>
      </c>
      <c r="L150" s="177">
        <v>44607</v>
      </c>
      <c r="M150" s="177">
        <v>44609</v>
      </c>
      <c r="N150" s="178">
        <v>44620</v>
      </c>
      <c r="O150" s="72"/>
      <c r="P150" s="72"/>
      <c r="Q150" s="72"/>
      <c r="R150" s="72"/>
      <c r="S150" s="72"/>
      <c r="T150" s="72"/>
      <c r="U150" s="72"/>
      <c r="V150" s="72"/>
    </row>
    <row r="151" spans="1:22" s="73" customFormat="1" ht="52.5" customHeight="1" x14ac:dyDescent="0.25">
      <c r="A151" s="125">
        <v>2</v>
      </c>
      <c r="B151" s="74" t="s">
        <v>57</v>
      </c>
      <c r="C151" s="217"/>
      <c r="D151" s="51">
        <v>601400</v>
      </c>
      <c r="E151" s="217"/>
      <c r="F151" s="217"/>
      <c r="G151" s="176" t="s">
        <v>70</v>
      </c>
      <c r="H151" s="175">
        <v>44595</v>
      </c>
      <c r="I151" s="175">
        <v>44606</v>
      </c>
      <c r="J151" s="175">
        <v>44606</v>
      </c>
      <c r="K151" s="177">
        <v>44606</v>
      </c>
      <c r="L151" s="177">
        <f t="shared" ref="L151" si="78">+K151+1</f>
        <v>44607</v>
      </c>
      <c r="M151" s="177">
        <f t="shared" ref="M151" si="79">+L151+1</f>
        <v>44608</v>
      </c>
      <c r="N151" s="178">
        <f t="shared" ref="N151" si="80">+M151+7</f>
        <v>44615</v>
      </c>
      <c r="O151" s="72"/>
      <c r="P151" s="72"/>
      <c r="Q151" s="72"/>
      <c r="R151" s="72"/>
      <c r="S151" s="72"/>
      <c r="T151" s="72"/>
      <c r="U151" s="72"/>
      <c r="V151" s="72"/>
    </row>
    <row r="152" spans="1:22" s="73" customFormat="1" ht="29.25" customHeight="1" x14ac:dyDescent="0.25">
      <c r="A152" s="209" t="s">
        <v>114</v>
      </c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1"/>
      <c r="O152" s="72"/>
      <c r="P152" s="72"/>
      <c r="Q152" s="72"/>
      <c r="R152" s="72"/>
      <c r="S152" s="72"/>
      <c r="T152" s="72"/>
      <c r="U152" s="72"/>
      <c r="V152" s="72"/>
    </row>
    <row r="153" spans="1:22" s="73" customFormat="1" ht="57" customHeight="1" x14ac:dyDescent="0.25">
      <c r="A153" s="63">
        <v>1</v>
      </c>
      <c r="B153" s="80" t="s">
        <v>85</v>
      </c>
      <c r="C153" s="215" t="s">
        <v>55</v>
      </c>
      <c r="D153" s="63">
        <v>241100</v>
      </c>
      <c r="E153" s="237" t="s">
        <v>67</v>
      </c>
      <c r="F153" s="215" t="s">
        <v>67</v>
      </c>
      <c r="G153" s="176" t="s">
        <v>70</v>
      </c>
      <c r="H153" s="175">
        <v>44594</v>
      </c>
      <c r="I153" s="175">
        <v>44602</v>
      </c>
      <c r="J153" s="175">
        <v>44602</v>
      </c>
      <c r="K153" s="177">
        <v>44602</v>
      </c>
      <c r="L153" s="177">
        <v>44607</v>
      </c>
      <c r="M153" s="177">
        <v>44609</v>
      </c>
      <c r="N153" s="178">
        <v>44620</v>
      </c>
      <c r="O153" s="72"/>
      <c r="P153" s="72"/>
      <c r="Q153" s="72"/>
      <c r="R153" s="72"/>
      <c r="S153" s="72"/>
      <c r="T153" s="72"/>
      <c r="U153" s="72"/>
      <c r="V153" s="72"/>
    </row>
    <row r="154" spans="1:22" s="73" customFormat="1" ht="57" customHeight="1" x14ac:dyDescent="0.25">
      <c r="A154" s="63">
        <v>2</v>
      </c>
      <c r="B154" s="119" t="s">
        <v>115</v>
      </c>
      <c r="C154" s="216"/>
      <c r="D154" s="63">
        <v>242100</v>
      </c>
      <c r="E154" s="258"/>
      <c r="F154" s="216"/>
      <c r="G154" s="176" t="s">
        <v>70</v>
      </c>
      <c r="H154" s="175">
        <v>44595</v>
      </c>
      <c r="I154" s="175">
        <v>44606</v>
      </c>
      <c r="J154" s="175">
        <v>44606</v>
      </c>
      <c r="K154" s="177">
        <v>44606</v>
      </c>
      <c r="L154" s="177">
        <f t="shared" ref="L154" si="81">+K154+1</f>
        <v>44607</v>
      </c>
      <c r="M154" s="177">
        <f t="shared" ref="M154:M155" si="82">+L154+1</f>
        <v>44608</v>
      </c>
      <c r="N154" s="178">
        <f t="shared" ref="N154:N155" si="83">+M154+7</f>
        <v>44615</v>
      </c>
      <c r="O154" s="72"/>
      <c r="P154" s="72"/>
      <c r="Q154" s="72"/>
      <c r="R154" s="72"/>
      <c r="S154" s="72"/>
      <c r="T154" s="72"/>
      <c r="U154" s="72"/>
      <c r="V154" s="72"/>
    </row>
    <row r="155" spans="1:22" s="73" customFormat="1" ht="57" customHeight="1" x14ac:dyDescent="0.25">
      <c r="A155" s="63">
        <v>3</v>
      </c>
      <c r="B155" s="119" t="s">
        <v>158</v>
      </c>
      <c r="C155" s="216"/>
      <c r="D155" s="63">
        <v>601200</v>
      </c>
      <c r="E155" s="258"/>
      <c r="F155" s="216"/>
      <c r="G155" s="176" t="s">
        <v>70</v>
      </c>
      <c r="H155" s="175">
        <v>44599</v>
      </c>
      <c r="I155" s="175">
        <v>44608</v>
      </c>
      <c r="J155" s="175">
        <v>44608</v>
      </c>
      <c r="K155" s="177">
        <v>44608</v>
      </c>
      <c r="L155" s="177">
        <v>44610</v>
      </c>
      <c r="M155" s="177">
        <f t="shared" si="82"/>
        <v>44611</v>
      </c>
      <c r="N155" s="178">
        <f t="shared" si="83"/>
        <v>44618</v>
      </c>
      <c r="O155" s="72"/>
      <c r="P155" s="72"/>
      <c r="Q155" s="72"/>
      <c r="R155" s="72"/>
      <c r="S155" s="72"/>
      <c r="T155" s="72"/>
      <c r="U155" s="72"/>
      <c r="V155" s="72"/>
    </row>
    <row r="156" spans="1:22" s="73" customFormat="1" ht="72.75" customHeight="1" x14ac:dyDescent="0.25">
      <c r="A156" s="63">
        <v>4</v>
      </c>
      <c r="B156" s="119" t="s">
        <v>116</v>
      </c>
      <c r="C156" s="216"/>
      <c r="D156" s="63">
        <v>614190</v>
      </c>
      <c r="E156" s="258"/>
      <c r="F156" s="217"/>
      <c r="G156" s="176" t="s">
        <v>70</v>
      </c>
      <c r="H156" s="175">
        <v>44594</v>
      </c>
      <c r="I156" s="175">
        <v>44602</v>
      </c>
      <c r="J156" s="175">
        <v>44602</v>
      </c>
      <c r="K156" s="177">
        <v>44602</v>
      </c>
      <c r="L156" s="177">
        <v>44607</v>
      </c>
      <c r="M156" s="177">
        <v>44609</v>
      </c>
      <c r="N156" s="178">
        <v>44620</v>
      </c>
      <c r="O156" s="72"/>
      <c r="P156" s="72"/>
      <c r="Q156" s="72"/>
      <c r="R156" s="72"/>
      <c r="S156" s="72"/>
      <c r="T156" s="72"/>
      <c r="U156" s="72"/>
      <c r="V156" s="72"/>
    </row>
    <row r="157" spans="1:22" s="73" customFormat="1" x14ac:dyDescent="0.25">
      <c r="A157" s="209" t="s">
        <v>117</v>
      </c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1"/>
      <c r="O157" s="72"/>
      <c r="P157" s="72"/>
      <c r="Q157" s="72"/>
      <c r="R157" s="72"/>
      <c r="S157" s="72"/>
      <c r="T157" s="72"/>
      <c r="U157" s="72"/>
      <c r="V157" s="72"/>
    </row>
    <row r="158" spans="1:22" s="73" customFormat="1" ht="37.5" customHeight="1" x14ac:dyDescent="0.25">
      <c r="A158" s="155">
        <v>1</v>
      </c>
      <c r="B158" s="136" t="s">
        <v>80</v>
      </c>
      <c r="C158" s="215" t="s">
        <v>55</v>
      </c>
      <c r="D158" s="155">
        <v>601200</v>
      </c>
      <c r="E158" s="215" t="s">
        <v>67</v>
      </c>
      <c r="F158" s="215" t="s">
        <v>67</v>
      </c>
      <c r="G158" s="186" t="s">
        <v>70</v>
      </c>
      <c r="H158" s="187">
        <v>44599</v>
      </c>
      <c r="I158" s="187">
        <v>44608</v>
      </c>
      <c r="J158" s="187">
        <v>44608</v>
      </c>
      <c r="K158" s="184">
        <v>44608</v>
      </c>
      <c r="L158" s="184">
        <v>44610</v>
      </c>
      <c r="M158" s="184">
        <f t="shared" ref="M158:M159" si="84">+L158+1</f>
        <v>44611</v>
      </c>
      <c r="N158" s="185">
        <f t="shared" ref="N158:N159" si="85">+M158+7</f>
        <v>44618</v>
      </c>
      <c r="O158" s="72"/>
      <c r="P158" s="72"/>
      <c r="Q158" s="72"/>
      <c r="R158" s="72"/>
      <c r="S158" s="72"/>
      <c r="T158" s="72"/>
      <c r="U158" s="72"/>
      <c r="V158" s="72"/>
    </row>
    <row r="159" spans="1:22" s="73" customFormat="1" ht="47.25" customHeight="1" x14ac:dyDescent="0.25">
      <c r="A159" s="63">
        <v>2</v>
      </c>
      <c r="B159" s="160" t="s">
        <v>171</v>
      </c>
      <c r="C159" s="217"/>
      <c r="D159" s="63">
        <v>622110</v>
      </c>
      <c r="E159" s="217"/>
      <c r="F159" s="217"/>
      <c r="G159" s="182" t="s">
        <v>70</v>
      </c>
      <c r="H159" s="183">
        <v>44595</v>
      </c>
      <c r="I159" s="183">
        <v>44606</v>
      </c>
      <c r="J159" s="183">
        <v>44606</v>
      </c>
      <c r="K159" s="177">
        <v>44606</v>
      </c>
      <c r="L159" s="177">
        <f t="shared" ref="L159" si="86">+K159+1</f>
        <v>44607</v>
      </c>
      <c r="M159" s="177">
        <f t="shared" si="84"/>
        <v>44608</v>
      </c>
      <c r="N159" s="178">
        <f t="shared" si="85"/>
        <v>44615</v>
      </c>
      <c r="O159" s="72"/>
      <c r="P159" s="72"/>
      <c r="Q159" s="72"/>
      <c r="R159" s="72"/>
      <c r="S159" s="72"/>
      <c r="T159" s="72"/>
      <c r="U159" s="72"/>
      <c r="V159" s="72"/>
    </row>
    <row r="160" spans="1:22" s="73" customFormat="1" x14ac:dyDescent="0.25">
      <c r="A160" s="209" t="s">
        <v>118</v>
      </c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1"/>
      <c r="O160" s="72"/>
      <c r="P160" s="72"/>
      <c r="Q160" s="72"/>
      <c r="R160" s="72"/>
      <c r="S160" s="72"/>
      <c r="T160" s="72"/>
      <c r="U160" s="72"/>
      <c r="V160" s="72"/>
    </row>
    <row r="161" spans="1:22" s="73" customFormat="1" ht="59.25" customHeight="1" x14ac:dyDescent="0.25">
      <c r="A161" s="63">
        <v>1</v>
      </c>
      <c r="B161" s="94" t="s">
        <v>111</v>
      </c>
      <c r="C161" s="215" t="s">
        <v>55</v>
      </c>
      <c r="D161" s="63">
        <v>601100</v>
      </c>
      <c r="E161" s="215" t="s">
        <v>67</v>
      </c>
      <c r="F161" s="215" t="s">
        <v>67</v>
      </c>
      <c r="G161" s="176" t="s">
        <v>70</v>
      </c>
      <c r="H161" s="175">
        <v>44594</v>
      </c>
      <c r="I161" s="175">
        <v>44602</v>
      </c>
      <c r="J161" s="175">
        <v>44602</v>
      </c>
      <c r="K161" s="177">
        <v>44602</v>
      </c>
      <c r="L161" s="177">
        <v>44607</v>
      </c>
      <c r="M161" s="177">
        <v>44609</v>
      </c>
      <c r="N161" s="178">
        <v>44620</v>
      </c>
      <c r="O161" s="72"/>
      <c r="P161" s="72"/>
      <c r="Q161" s="72"/>
      <c r="R161" s="72"/>
      <c r="S161" s="72"/>
      <c r="T161" s="72"/>
      <c r="U161" s="72"/>
      <c r="V161" s="72"/>
    </row>
    <row r="162" spans="1:22" s="73" customFormat="1" ht="54" customHeight="1" x14ac:dyDescent="0.25">
      <c r="A162" s="63">
        <v>2</v>
      </c>
      <c r="B162" s="80" t="s">
        <v>57</v>
      </c>
      <c r="C162" s="216"/>
      <c r="D162" s="63">
        <v>601400</v>
      </c>
      <c r="E162" s="216"/>
      <c r="F162" s="216"/>
      <c r="G162" s="176" t="s">
        <v>70</v>
      </c>
      <c r="H162" s="175">
        <v>44595</v>
      </c>
      <c r="I162" s="175">
        <v>44606</v>
      </c>
      <c r="J162" s="175">
        <v>44606</v>
      </c>
      <c r="K162" s="177">
        <v>44606</v>
      </c>
      <c r="L162" s="177">
        <f t="shared" ref="L162" si="87">+K162+1</f>
        <v>44607</v>
      </c>
      <c r="M162" s="177">
        <f t="shared" ref="M162:M163" si="88">+L162+1</f>
        <v>44608</v>
      </c>
      <c r="N162" s="178">
        <f t="shared" ref="N162:N163" si="89">+M162+7</f>
        <v>44615</v>
      </c>
      <c r="O162" s="72"/>
      <c r="P162" s="72"/>
      <c r="Q162" s="72"/>
      <c r="R162" s="72"/>
      <c r="S162" s="72"/>
      <c r="T162" s="72"/>
      <c r="U162" s="72"/>
      <c r="V162" s="72"/>
    </row>
    <row r="163" spans="1:22" s="73" customFormat="1" ht="73.5" customHeight="1" x14ac:dyDescent="0.25">
      <c r="A163" s="63">
        <v>3</v>
      </c>
      <c r="B163" s="74" t="s">
        <v>80</v>
      </c>
      <c r="C163" s="217"/>
      <c r="D163" s="63">
        <v>601200</v>
      </c>
      <c r="E163" s="217"/>
      <c r="F163" s="217"/>
      <c r="G163" s="176" t="s">
        <v>70</v>
      </c>
      <c r="H163" s="175">
        <v>44599</v>
      </c>
      <c r="I163" s="175">
        <v>44608</v>
      </c>
      <c r="J163" s="175">
        <v>44608</v>
      </c>
      <c r="K163" s="177">
        <v>44608</v>
      </c>
      <c r="L163" s="177">
        <v>44610</v>
      </c>
      <c r="M163" s="177">
        <f t="shared" si="88"/>
        <v>44611</v>
      </c>
      <c r="N163" s="178">
        <f t="shared" si="89"/>
        <v>44618</v>
      </c>
      <c r="O163" s="72"/>
      <c r="P163" s="72"/>
      <c r="Q163" s="72"/>
      <c r="R163" s="72"/>
      <c r="S163" s="72"/>
      <c r="T163" s="72"/>
      <c r="U163" s="72"/>
      <c r="V163" s="72"/>
    </row>
    <row r="164" spans="1:22" s="73" customFormat="1" x14ac:dyDescent="0.25">
      <c r="A164" s="209" t="s">
        <v>119</v>
      </c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1"/>
      <c r="O164" s="72"/>
      <c r="P164" s="72"/>
      <c r="Q164" s="72"/>
      <c r="R164" s="72"/>
      <c r="S164" s="72"/>
      <c r="T164" s="72"/>
      <c r="U164" s="72"/>
      <c r="V164" s="72"/>
    </row>
    <row r="165" spans="1:22" s="73" customFormat="1" ht="31.5" customHeight="1" x14ac:dyDescent="0.25">
      <c r="A165" s="63">
        <v>1</v>
      </c>
      <c r="B165" s="94" t="s">
        <v>78</v>
      </c>
      <c r="C165" s="215" t="s">
        <v>55</v>
      </c>
      <c r="D165" s="63">
        <v>242100</v>
      </c>
      <c r="E165" s="215" t="s">
        <v>67</v>
      </c>
      <c r="F165" s="215" t="s">
        <v>67</v>
      </c>
      <c r="G165" s="176" t="s">
        <v>70</v>
      </c>
      <c r="H165" s="175">
        <v>44594</v>
      </c>
      <c r="I165" s="175">
        <v>44602</v>
      </c>
      <c r="J165" s="175">
        <v>44602</v>
      </c>
      <c r="K165" s="177">
        <v>44602</v>
      </c>
      <c r="L165" s="177">
        <v>44607</v>
      </c>
      <c r="M165" s="177">
        <v>44609</v>
      </c>
      <c r="N165" s="178">
        <v>44620</v>
      </c>
      <c r="O165" s="72"/>
      <c r="P165" s="72"/>
      <c r="Q165" s="72"/>
      <c r="R165" s="72"/>
      <c r="S165" s="72"/>
      <c r="T165" s="72"/>
      <c r="U165" s="72"/>
      <c r="V165" s="72"/>
    </row>
    <row r="166" spans="1:22" s="73" customFormat="1" ht="54.75" customHeight="1" x14ac:dyDescent="0.25">
      <c r="A166" s="63">
        <v>2</v>
      </c>
      <c r="B166" s="80" t="s">
        <v>57</v>
      </c>
      <c r="C166" s="216"/>
      <c r="D166" s="63">
        <v>601400</v>
      </c>
      <c r="E166" s="216"/>
      <c r="F166" s="216"/>
      <c r="G166" s="176" t="s">
        <v>70</v>
      </c>
      <c r="H166" s="175">
        <v>44595</v>
      </c>
      <c r="I166" s="175">
        <v>44606</v>
      </c>
      <c r="J166" s="175">
        <v>44606</v>
      </c>
      <c r="K166" s="177">
        <v>44606</v>
      </c>
      <c r="L166" s="177">
        <f t="shared" ref="L166" si="90">+K166+1</f>
        <v>44607</v>
      </c>
      <c r="M166" s="177">
        <f t="shared" ref="M166" si="91">+L166+1</f>
        <v>44608</v>
      </c>
      <c r="N166" s="178">
        <f t="shared" ref="N166" si="92">+M166+7</f>
        <v>44615</v>
      </c>
      <c r="O166" s="72"/>
      <c r="P166" s="72"/>
      <c r="Q166" s="72"/>
      <c r="R166" s="72"/>
      <c r="S166" s="72"/>
      <c r="T166" s="72"/>
      <c r="U166" s="72"/>
      <c r="V166" s="72"/>
    </row>
    <row r="167" spans="1:22" s="73" customFormat="1" ht="32.25" customHeight="1" x14ac:dyDescent="0.25">
      <c r="A167" s="209" t="s">
        <v>120</v>
      </c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1"/>
      <c r="O167" s="72"/>
      <c r="P167" s="72"/>
      <c r="Q167" s="72"/>
      <c r="R167" s="72"/>
      <c r="S167" s="72"/>
      <c r="T167" s="72"/>
      <c r="U167" s="72"/>
      <c r="V167" s="72"/>
    </row>
    <row r="168" spans="1:22" s="73" customFormat="1" ht="66.75" customHeight="1" x14ac:dyDescent="0.25">
      <c r="A168" s="63">
        <v>1</v>
      </c>
      <c r="B168" s="94" t="s">
        <v>116</v>
      </c>
      <c r="C168" s="215" t="s">
        <v>55</v>
      </c>
      <c r="D168" s="63">
        <v>614190</v>
      </c>
      <c r="E168" s="215" t="s">
        <v>67</v>
      </c>
      <c r="F168" s="215" t="s">
        <v>67</v>
      </c>
      <c r="G168" s="176" t="s">
        <v>70</v>
      </c>
      <c r="H168" s="175">
        <v>44594</v>
      </c>
      <c r="I168" s="175">
        <v>44602</v>
      </c>
      <c r="J168" s="175">
        <v>44602</v>
      </c>
      <c r="K168" s="177">
        <v>44602</v>
      </c>
      <c r="L168" s="177">
        <v>44607</v>
      </c>
      <c r="M168" s="177">
        <v>44609</v>
      </c>
      <c r="N168" s="178">
        <v>44620</v>
      </c>
      <c r="O168" s="72"/>
      <c r="P168" s="72"/>
      <c r="Q168" s="72"/>
      <c r="R168" s="72"/>
      <c r="S168" s="72"/>
      <c r="T168" s="72"/>
      <c r="U168" s="72"/>
      <c r="V168" s="72"/>
    </row>
    <row r="169" spans="1:22" s="73" customFormat="1" ht="53.25" customHeight="1" x14ac:dyDescent="0.25">
      <c r="A169" s="63">
        <v>2</v>
      </c>
      <c r="B169" s="80" t="s">
        <v>82</v>
      </c>
      <c r="C169" s="216"/>
      <c r="D169" s="63">
        <v>622110</v>
      </c>
      <c r="E169" s="216"/>
      <c r="F169" s="216"/>
      <c r="G169" s="176" t="s">
        <v>70</v>
      </c>
      <c r="H169" s="175">
        <v>44595</v>
      </c>
      <c r="I169" s="175">
        <v>44606</v>
      </c>
      <c r="J169" s="175">
        <v>44606</v>
      </c>
      <c r="K169" s="177">
        <v>44606</v>
      </c>
      <c r="L169" s="177">
        <f t="shared" ref="L169" si="93">+K169+1</f>
        <v>44607</v>
      </c>
      <c r="M169" s="177">
        <f t="shared" ref="M169:M170" si="94">+L169+1</f>
        <v>44608</v>
      </c>
      <c r="N169" s="178">
        <f t="shared" ref="N169:N170" si="95">+M169+7</f>
        <v>44615</v>
      </c>
      <c r="O169" s="72"/>
      <c r="P169" s="72"/>
      <c r="Q169" s="72"/>
      <c r="R169" s="72"/>
      <c r="S169" s="72"/>
      <c r="T169" s="72"/>
      <c r="U169" s="72"/>
      <c r="V169" s="72"/>
    </row>
    <row r="170" spans="1:22" s="73" customFormat="1" ht="45" customHeight="1" x14ac:dyDescent="0.25">
      <c r="A170" s="63">
        <v>3</v>
      </c>
      <c r="B170" s="80" t="s">
        <v>121</v>
      </c>
      <c r="C170" s="217"/>
      <c r="D170" s="63">
        <v>622500</v>
      </c>
      <c r="E170" s="217"/>
      <c r="F170" s="217"/>
      <c r="G170" s="176" t="s">
        <v>70</v>
      </c>
      <c r="H170" s="175">
        <v>44599</v>
      </c>
      <c r="I170" s="175">
        <v>44608</v>
      </c>
      <c r="J170" s="175">
        <v>44608</v>
      </c>
      <c r="K170" s="177">
        <v>44608</v>
      </c>
      <c r="L170" s="177">
        <v>44610</v>
      </c>
      <c r="M170" s="177">
        <f t="shared" si="94"/>
        <v>44611</v>
      </c>
      <c r="N170" s="178">
        <f t="shared" si="95"/>
        <v>44618</v>
      </c>
      <c r="O170" s="72"/>
      <c r="P170" s="72"/>
      <c r="Q170" s="72"/>
      <c r="R170" s="72"/>
      <c r="S170" s="72"/>
      <c r="T170" s="72"/>
      <c r="U170" s="72"/>
      <c r="V170" s="72"/>
    </row>
    <row r="171" spans="1:22" s="73" customFormat="1" ht="27" customHeight="1" x14ac:dyDescent="0.25">
      <c r="A171" s="209" t="s">
        <v>122</v>
      </c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1"/>
      <c r="O171" s="72"/>
      <c r="P171" s="72"/>
      <c r="Q171" s="72"/>
      <c r="R171" s="72"/>
      <c r="S171" s="72"/>
      <c r="T171" s="72"/>
      <c r="U171" s="72"/>
      <c r="V171" s="72"/>
    </row>
    <row r="172" spans="1:22" s="73" customFormat="1" ht="63" customHeight="1" x14ac:dyDescent="0.25">
      <c r="A172" s="81">
        <v>1</v>
      </c>
      <c r="B172" s="82" t="s">
        <v>111</v>
      </c>
      <c r="C172" s="215" t="s">
        <v>55</v>
      </c>
      <c r="D172" s="81">
        <v>601100</v>
      </c>
      <c r="E172" s="215" t="s">
        <v>67</v>
      </c>
      <c r="F172" s="215" t="s">
        <v>67</v>
      </c>
      <c r="G172" s="176" t="s">
        <v>70</v>
      </c>
      <c r="H172" s="175">
        <v>44595</v>
      </c>
      <c r="I172" s="175">
        <v>44606</v>
      </c>
      <c r="J172" s="175">
        <v>44606</v>
      </c>
      <c r="K172" s="177">
        <v>44606</v>
      </c>
      <c r="L172" s="177">
        <f t="shared" ref="L172" si="96">+K172+1</f>
        <v>44607</v>
      </c>
      <c r="M172" s="177">
        <f t="shared" ref="M172:M173" si="97">+L172+1</f>
        <v>44608</v>
      </c>
      <c r="N172" s="178">
        <f t="shared" ref="N172:N173" si="98">+M172+7</f>
        <v>44615</v>
      </c>
      <c r="O172" s="72"/>
      <c r="P172" s="72"/>
      <c r="Q172" s="72"/>
      <c r="R172" s="72"/>
      <c r="S172" s="72"/>
      <c r="T172" s="72"/>
      <c r="U172" s="72"/>
      <c r="V172" s="72"/>
    </row>
    <row r="173" spans="1:22" s="73" customFormat="1" ht="53.25" customHeight="1" x14ac:dyDescent="0.25">
      <c r="A173" s="81">
        <v>2</v>
      </c>
      <c r="B173" s="82" t="s">
        <v>158</v>
      </c>
      <c r="C173" s="216"/>
      <c r="D173" s="81">
        <v>601200</v>
      </c>
      <c r="E173" s="216"/>
      <c r="F173" s="216"/>
      <c r="G173" s="176" t="s">
        <v>70</v>
      </c>
      <c r="H173" s="175">
        <v>44599</v>
      </c>
      <c r="I173" s="175">
        <v>44608</v>
      </c>
      <c r="J173" s="175">
        <v>44608</v>
      </c>
      <c r="K173" s="177">
        <v>44608</v>
      </c>
      <c r="L173" s="177">
        <v>44610</v>
      </c>
      <c r="M173" s="177">
        <f t="shared" si="97"/>
        <v>44611</v>
      </c>
      <c r="N173" s="178">
        <f t="shared" si="98"/>
        <v>44618</v>
      </c>
      <c r="O173" s="72"/>
      <c r="P173" s="72"/>
      <c r="Q173" s="72"/>
      <c r="R173" s="72"/>
      <c r="S173" s="72"/>
      <c r="T173" s="72"/>
      <c r="U173" s="72"/>
      <c r="V173" s="72"/>
    </row>
    <row r="174" spans="1:22" s="73" customFormat="1" ht="63.75" customHeight="1" x14ac:dyDescent="0.25">
      <c r="A174" s="63">
        <v>3</v>
      </c>
      <c r="B174" s="80" t="s">
        <v>159</v>
      </c>
      <c r="C174" s="217"/>
      <c r="D174" s="63">
        <v>601400</v>
      </c>
      <c r="E174" s="217"/>
      <c r="F174" s="217"/>
      <c r="G174" s="176" t="s">
        <v>70</v>
      </c>
      <c r="H174" s="175">
        <v>44594</v>
      </c>
      <c r="I174" s="175">
        <v>44602</v>
      </c>
      <c r="J174" s="175">
        <v>44602</v>
      </c>
      <c r="K174" s="177">
        <v>44602</v>
      </c>
      <c r="L174" s="177">
        <v>44607</v>
      </c>
      <c r="M174" s="177">
        <v>44609</v>
      </c>
      <c r="N174" s="178">
        <v>44620</v>
      </c>
      <c r="O174" s="72"/>
      <c r="P174" s="72"/>
      <c r="Q174" s="72"/>
      <c r="R174" s="72"/>
      <c r="S174" s="72"/>
      <c r="T174" s="72"/>
      <c r="U174" s="72"/>
      <c r="V174" s="72"/>
    </row>
    <row r="175" spans="1:22" s="73" customFormat="1" x14ac:dyDescent="0.25">
      <c r="A175" s="209" t="s">
        <v>160</v>
      </c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1"/>
      <c r="O175" s="72"/>
      <c r="P175" s="72"/>
      <c r="Q175" s="72"/>
      <c r="R175" s="72"/>
      <c r="S175" s="72"/>
      <c r="T175" s="72"/>
      <c r="U175" s="72"/>
      <c r="V175" s="72"/>
    </row>
    <row r="176" spans="1:22" s="73" customFormat="1" ht="79.5" customHeight="1" x14ac:dyDescent="0.25">
      <c r="A176" s="126">
        <v>1</v>
      </c>
      <c r="B176" s="123" t="s">
        <v>111</v>
      </c>
      <c r="C176" s="80" t="s">
        <v>55</v>
      </c>
      <c r="D176" s="127">
        <v>601100</v>
      </c>
      <c r="E176" s="80" t="s">
        <v>67</v>
      </c>
      <c r="F176" s="80" t="s">
        <v>67</v>
      </c>
      <c r="G176" s="176" t="s">
        <v>70</v>
      </c>
      <c r="H176" s="175">
        <v>44595</v>
      </c>
      <c r="I176" s="175">
        <v>44606</v>
      </c>
      <c r="J176" s="175">
        <v>44606</v>
      </c>
      <c r="K176" s="177">
        <v>44606</v>
      </c>
      <c r="L176" s="177">
        <f t="shared" ref="L176" si="99">+K176+1</f>
        <v>44607</v>
      </c>
      <c r="M176" s="177">
        <f t="shared" ref="M176" si="100">+L176+1</f>
        <v>44608</v>
      </c>
      <c r="N176" s="178">
        <f t="shared" ref="N176" si="101">+M176+7</f>
        <v>44615</v>
      </c>
      <c r="O176" s="72"/>
      <c r="P176" s="72"/>
      <c r="Q176" s="72"/>
      <c r="R176" s="72"/>
      <c r="S176" s="72"/>
      <c r="T176" s="72"/>
      <c r="U176" s="72"/>
      <c r="V176" s="72"/>
    </row>
    <row r="177" spans="1:22" s="73" customFormat="1" x14ac:dyDescent="0.25">
      <c r="A177" s="79"/>
      <c r="B177" s="47"/>
      <c r="C177" s="47"/>
      <c r="D177" s="79"/>
      <c r="E177" s="47"/>
      <c r="F177" s="47"/>
      <c r="G177" s="101"/>
      <c r="H177" s="102"/>
      <c r="I177" s="102"/>
      <c r="J177" s="103"/>
      <c r="K177" s="104"/>
      <c r="L177" s="104"/>
      <c r="M177" s="105"/>
      <c r="N177" s="105"/>
      <c r="O177" s="72"/>
      <c r="P177" s="72"/>
      <c r="Q177" s="72"/>
      <c r="R177" s="72"/>
      <c r="S177" s="72"/>
      <c r="T177" s="72"/>
      <c r="U177" s="72"/>
      <c r="V177" s="72"/>
    </row>
    <row r="178" spans="1:22" s="73" customFormat="1" ht="27" customHeight="1" x14ac:dyDescent="0.25">
      <c r="A178" s="79"/>
      <c r="B178" s="47"/>
      <c r="C178" s="47"/>
      <c r="D178" s="79"/>
      <c r="E178" s="47"/>
      <c r="F178" s="47"/>
      <c r="G178" s="101"/>
      <c r="H178" s="102"/>
      <c r="I178" s="102"/>
      <c r="J178" s="103"/>
      <c r="K178" s="104"/>
      <c r="L178" s="104"/>
      <c r="M178" s="105"/>
      <c r="N178" s="105"/>
      <c r="O178" s="72"/>
      <c r="P178" s="72"/>
      <c r="Q178" s="72"/>
      <c r="R178" s="72"/>
      <c r="S178" s="72"/>
      <c r="T178" s="72"/>
      <c r="U178" s="72"/>
      <c r="V178" s="72"/>
    </row>
    <row r="179" spans="1:22" s="73" customFormat="1" ht="27" customHeight="1" x14ac:dyDescent="0.25">
      <c r="A179" s="224" t="s">
        <v>65</v>
      </c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6"/>
      <c r="O179" s="72"/>
      <c r="P179" s="72"/>
      <c r="Q179" s="72"/>
      <c r="R179" s="72"/>
      <c r="S179" s="72"/>
      <c r="T179" s="72"/>
      <c r="U179" s="72"/>
      <c r="V179" s="72"/>
    </row>
    <row r="180" spans="1:22" s="73" customFormat="1" ht="41.25" customHeight="1" x14ac:dyDescent="0.25">
      <c r="A180" s="209" t="s">
        <v>123</v>
      </c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1"/>
      <c r="O180" s="72"/>
      <c r="P180" s="72"/>
      <c r="Q180" s="72"/>
      <c r="R180" s="72"/>
      <c r="S180" s="72"/>
      <c r="T180" s="72"/>
      <c r="U180" s="72"/>
      <c r="V180" s="72"/>
    </row>
    <row r="181" spans="1:22" s="73" customFormat="1" ht="51" customHeight="1" x14ac:dyDescent="0.25">
      <c r="A181" s="67">
        <v>1</v>
      </c>
      <c r="B181" s="93" t="s">
        <v>77</v>
      </c>
      <c r="C181" s="212" t="s">
        <v>55</v>
      </c>
      <c r="D181" s="67">
        <v>241100</v>
      </c>
      <c r="E181" s="257" t="s">
        <v>75</v>
      </c>
      <c r="F181" s="257" t="s">
        <v>75</v>
      </c>
      <c r="G181" s="176" t="s">
        <v>70</v>
      </c>
      <c r="H181" s="175">
        <v>44594</v>
      </c>
      <c r="I181" s="175">
        <v>44602</v>
      </c>
      <c r="J181" s="175">
        <v>44602</v>
      </c>
      <c r="K181" s="177">
        <v>44602</v>
      </c>
      <c r="L181" s="177">
        <v>44607</v>
      </c>
      <c r="M181" s="177">
        <v>44609</v>
      </c>
      <c r="N181" s="178">
        <v>44620</v>
      </c>
      <c r="O181" s="72"/>
      <c r="P181" s="72"/>
      <c r="Q181" s="72"/>
      <c r="R181" s="72"/>
      <c r="S181" s="72"/>
      <c r="T181" s="72"/>
      <c r="U181" s="72"/>
      <c r="V181" s="72"/>
    </row>
    <row r="182" spans="1:22" s="73" customFormat="1" ht="36.75" customHeight="1" x14ac:dyDescent="0.25">
      <c r="A182" s="67">
        <v>2</v>
      </c>
      <c r="B182" s="93" t="s">
        <v>78</v>
      </c>
      <c r="C182" s="213"/>
      <c r="D182" s="67">
        <v>242100</v>
      </c>
      <c r="E182" s="257"/>
      <c r="F182" s="257"/>
      <c r="G182" s="176" t="s">
        <v>70</v>
      </c>
      <c r="H182" s="175">
        <v>44595</v>
      </c>
      <c r="I182" s="175">
        <v>44606</v>
      </c>
      <c r="J182" s="175">
        <v>44606</v>
      </c>
      <c r="K182" s="177">
        <v>44606</v>
      </c>
      <c r="L182" s="177">
        <f t="shared" ref="L182" si="102">+K182+1</f>
        <v>44607</v>
      </c>
      <c r="M182" s="177">
        <f t="shared" ref="M182:M183" si="103">+L182+1</f>
        <v>44608</v>
      </c>
      <c r="N182" s="178">
        <f t="shared" ref="N182:N183" si="104">+M182+7</f>
        <v>44615</v>
      </c>
      <c r="O182" s="72"/>
      <c r="P182" s="72"/>
      <c r="Q182" s="72"/>
      <c r="R182" s="72"/>
      <c r="S182" s="72"/>
      <c r="T182" s="72"/>
      <c r="U182" s="72"/>
      <c r="V182" s="72"/>
    </row>
    <row r="183" spans="1:22" s="73" customFormat="1" ht="66" customHeight="1" x14ac:dyDescent="0.25">
      <c r="A183" s="67">
        <v>3</v>
      </c>
      <c r="B183" s="93" t="s">
        <v>79</v>
      </c>
      <c r="C183" s="213"/>
      <c r="D183" s="67">
        <v>601100</v>
      </c>
      <c r="E183" s="257"/>
      <c r="F183" s="257"/>
      <c r="G183" s="176" t="s">
        <v>70</v>
      </c>
      <c r="H183" s="175">
        <v>44599</v>
      </c>
      <c r="I183" s="175">
        <v>44608</v>
      </c>
      <c r="J183" s="175">
        <v>44608</v>
      </c>
      <c r="K183" s="177">
        <v>44608</v>
      </c>
      <c r="L183" s="177">
        <v>44610</v>
      </c>
      <c r="M183" s="177">
        <f t="shared" si="103"/>
        <v>44611</v>
      </c>
      <c r="N183" s="178">
        <f t="shared" si="104"/>
        <v>44618</v>
      </c>
      <c r="O183" s="72"/>
      <c r="P183" s="72"/>
      <c r="Q183" s="72"/>
      <c r="R183" s="72"/>
      <c r="S183" s="72"/>
      <c r="T183" s="72"/>
      <c r="U183" s="72"/>
      <c r="V183" s="72"/>
    </row>
    <row r="184" spans="1:22" s="73" customFormat="1" ht="66" customHeight="1" x14ac:dyDescent="0.25">
      <c r="A184" s="67">
        <v>4</v>
      </c>
      <c r="B184" s="93" t="s">
        <v>57</v>
      </c>
      <c r="C184" s="213"/>
      <c r="D184" s="67">
        <v>601400</v>
      </c>
      <c r="E184" s="257"/>
      <c r="F184" s="257"/>
      <c r="G184" s="176" t="s">
        <v>70</v>
      </c>
      <c r="H184" s="175">
        <v>44594</v>
      </c>
      <c r="I184" s="175">
        <v>44602</v>
      </c>
      <c r="J184" s="175">
        <v>44602</v>
      </c>
      <c r="K184" s="177">
        <v>44602</v>
      </c>
      <c r="L184" s="177">
        <v>44607</v>
      </c>
      <c r="M184" s="177">
        <v>44609</v>
      </c>
      <c r="N184" s="178">
        <v>44620</v>
      </c>
      <c r="O184" s="72"/>
      <c r="P184" s="72"/>
      <c r="Q184" s="72"/>
      <c r="R184" s="72"/>
      <c r="S184" s="72"/>
      <c r="T184" s="72"/>
      <c r="U184" s="72"/>
      <c r="V184" s="72"/>
    </row>
    <row r="185" spans="1:22" s="73" customFormat="1" ht="66" customHeight="1" x14ac:dyDescent="0.25">
      <c r="A185" s="67">
        <v>5</v>
      </c>
      <c r="B185" s="145" t="s">
        <v>172</v>
      </c>
      <c r="C185" s="213"/>
      <c r="D185" s="67">
        <v>614600</v>
      </c>
      <c r="E185" s="257"/>
      <c r="F185" s="257"/>
      <c r="G185" s="176" t="s">
        <v>70</v>
      </c>
      <c r="H185" s="175">
        <v>44595</v>
      </c>
      <c r="I185" s="175">
        <v>44606</v>
      </c>
      <c r="J185" s="175">
        <v>44606</v>
      </c>
      <c r="K185" s="177">
        <v>44606</v>
      </c>
      <c r="L185" s="177">
        <f t="shared" ref="L185" si="105">+K185+1</f>
        <v>44607</v>
      </c>
      <c r="M185" s="177">
        <f t="shared" ref="M185" si="106">+L185+1</f>
        <v>44608</v>
      </c>
      <c r="N185" s="178">
        <f t="shared" ref="N185" si="107">+M185+7</f>
        <v>44615</v>
      </c>
      <c r="O185" s="72"/>
      <c r="P185" s="72"/>
      <c r="Q185" s="72"/>
      <c r="R185" s="72"/>
      <c r="S185" s="72"/>
      <c r="T185" s="72"/>
      <c r="U185" s="72"/>
      <c r="V185" s="72"/>
    </row>
    <row r="186" spans="1:22" s="73" customFormat="1" ht="57.75" customHeight="1" x14ac:dyDescent="0.25">
      <c r="A186" s="67">
        <v>6</v>
      </c>
      <c r="B186" s="146" t="s">
        <v>82</v>
      </c>
      <c r="C186" s="214"/>
      <c r="D186" s="161">
        <v>622110</v>
      </c>
      <c r="E186" s="257"/>
      <c r="F186" s="257"/>
      <c r="G186" s="176" t="s">
        <v>70</v>
      </c>
      <c r="H186" s="175">
        <v>44594</v>
      </c>
      <c r="I186" s="175">
        <v>44602</v>
      </c>
      <c r="J186" s="175">
        <v>44602</v>
      </c>
      <c r="K186" s="177">
        <v>44602</v>
      </c>
      <c r="L186" s="177">
        <v>44607</v>
      </c>
      <c r="M186" s="177">
        <v>44609</v>
      </c>
      <c r="N186" s="178">
        <v>44620</v>
      </c>
      <c r="O186" s="72"/>
      <c r="P186" s="72"/>
      <c r="Q186" s="72"/>
      <c r="R186" s="72"/>
      <c r="S186" s="72"/>
      <c r="T186" s="72"/>
      <c r="U186" s="72"/>
      <c r="V186" s="72"/>
    </row>
    <row r="187" spans="1:22" s="73" customFormat="1" ht="31.5" customHeight="1" x14ac:dyDescent="0.25">
      <c r="A187" s="209" t="s">
        <v>124</v>
      </c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1"/>
      <c r="O187" s="72"/>
      <c r="P187" s="72"/>
      <c r="Q187" s="72"/>
      <c r="R187" s="72"/>
      <c r="S187" s="72"/>
      <c r="T187" s="72"/>
      <c r="U187" s="72"/>
      <c r="V187" s="72"/>
    </row>
    <row r="188" spans="1:22" s="73" customFormat="1" ht="65.25" customHeight="1" x14ac:dyDescent="0.25">
      <c r="A188" s="67">
        <v>1</v>
      </c>
      <c r="B188" s="80" t="s">
        <v>56</v>
      </c>
      <c r="C188" s="212" t="s">
        <v>55</v>
      </c>
      <c r="D188" s="67">
        <v>601100</v>
      </c>
      <c r="E188" s="215" t="s">
        <v>75</v>
      </c>
      <c r="F188" s="215" t="s">
        <v>75</v>
      </c>
      <c r="G188" s="176" t="s">
        <v>70</v>
      </c>
      <c r="H188" s="175">
        <v>44595</v>
      </c>
      <c r="I188" s="175">
        <v>44606</v>
      </c>
      <c r="J188" s="175">
        <v>44606</v>
      </c>
      <c r="K188" s="177">
        <v>44606</v>
      </c>
      <c r="L188" s="177">
        <f t="shared" ref="L188" si="108">+K188+1</f>
        <v>44607</v>
      </c>
      <c r="M188" s="177">
        <f t="shared" ref="M188:M189" si="109">+L188+1</f>
        <v>44608</v>
      </c>
      <c r="N188" s="178">
        <f t="shared" ref="N188:N189" si="110">+M188+7</f>
        <v>44615</v>
      </c>
      <c r="O188" s="72"/>
      <c r="P188" s="72"/>
      <c r="Q188" s="72"/>
      <c r="R188" s="72"/>
      <c r="S188" s="72"/>
      <c r="T188" s="72"/>
      <c r="U188" s="72"/>
      <c r="V188" s="72"/>
    </row>
    <row r="189" spans="1:22" s="73" customFormat="1" ht="53.25" customHeight="1" x14ac:dyDescent="0.25">
      <c r="A189" s="116">
        <v>2</v>
      </c>
      <c r="B189" s="138" t="s">
        <v>57</v>
      </c>
      <c r="C189" s="213"/>
      <c r="D189" s="116">
        <v>601400</v>
      </c>
      <c r="E189" s="216"/>
      <c r="F189" s="216"/>
      <c r="G189" s="182" t="s">
        <v>70</v>
      </c>
      <c r="H189" s="183">
        <v>44599</v>
      </c>
      <c r="I189" s="183">
        <v>44608</v>
      </c>
      <c r="J189" s="183">
        <v>44608</v>
      </c>
      <c r="K189" s="184">
        <v>44608</v>
      </c>
      <c r="L189" s="184">
        <v>44610</v>
      </c>
      <c r="M189" s="184">
        <f t="shared" si="109"/>
        <v>44611</v>
      </c>
      <c r="N189" s="185">
        <f t="shared" si="110"/>
        <v>44618</v>
      </c>
      <c r="O189" s="72"/>
      <c r="P189" s="72"/>
      <c r="Q189" s="72"/>
      <c r="R189" s="72"/>
      <c r="S189" s="72"/>
      <c r="T189" s="72"/>
      <c r="U189" s="72"/>
      <c r="V189" s="72"/>
    </row>
    <row r="190" spans="1:22" s="73" customFormat="1" ht="53.25" customHeight="1" x14ac:dyDescent="0.25">
      <c r="A190" s="67">
        <v>3</v>
      </c>
      <c r="B190" s="146" t="s">
        <v>82</v>
      </c>
      <c r="C190" s="214"/>
      <c r="D190" s="161">
        <v>622110</v>
      </c>
      <c r="E190" s="217"/>
      <c r="F190" s="217"/>
      <c r="G190" s="182" t="s">
        <v>70</v>
      </c>
      <c r="H190" s="183">
        <v>44594</v>
      </c>
      <c r="I190" s="183">
        <v>44602</v>
      </c>
      <c r="J190" s="183">
        <v>44602</v>
      </c>
      <c r="K190" s="177">
        <v>44602</v>
      </c>
      <c r="L190" s="177">
        <v>44607</v>
      </c>
      <c r="M190" s="177">
        <v>44609</v>
      </c>
      <c r="N190" s="178">
        <v>44620</v>
      </c>
      <c r="O190" s="72"/>
      <c r="P190" s="72"/>
      <c r="Q190" s="72"/>
      <c r="R190" s="72"/>
      <c r="S190" s="72"/>
      <c r="T190" s="72"/>
      <c r="U190" s="72"/>
      <c r="V190" s="72"/>
    </row>
    <row r="191" spans="1:22" s="73" customFormat="1" ht="38.25" customHeight="1" x14ac:dyDescent="0.25">
      <c r="A191" s="209" t="s">
        <v>125</v>
      </c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1"/>
      <c r="O191" s="72"/>
      <c r="P191" s="72"/>
      <c r="Q191" s="72"/>
      <c r="R191" s="72"/>
      <c r="S191" s="72"/>
      <c r="T191" s="72"/>
      <c r="U191" s="72"/>
      <c r="V191" s="72"/>
    </row>
    <row r="192" spans="1:22" s="73" customFormat="1" ht="38.25" customHeight="1" x14ac:dyDescent="0.25">
      <c r="A192" s="81">
        <v>1</v>
      </c>
      <c r="B192" s="82" t="s">
        <v>158</v>
      </c>
      <c r="C192" s="251" t="s">
        <v>55</v>
      </c>
      <c r="D192" s="81">
        <v>601200</v>
      </c>
      <c r="E192" s="251" t="s">
        <v>75</v>
      </c>
      <c r="F192" s="251" t="s">
        <v>75</v>
      </c>
      <c r="G192" s="181" t="s">
        <v>70</v>
      </c>
      <c r="H192" s="175">
        <v>44595</v>
      </c>
      <c r="I192" s="175">
        <v>44606</v>
      </c>
      <c r="J192" s="175">
        <v>44606</v>
      </c>
      <c r="K192" s="177">
        <v>44606</v>
      </c>
      <c r="L192" s="177">
        <f t="shared" ref="L192" si="111">+K192+1</f>
        <v>44607</v>
      </c>
      <c r="M192" s="177">
        <f t="shared" ref="M192:M193" si="112">+L192+1</f>
        <v>44608</v>
      </c>
      <c r="N192" s="178">
        <f t="shared" ref="N192:N193" si="113">+M192+7</f>
        <v>44615</v>
      </c>
      <c r="O192" s="72"/>
      <c r="P192" s="72"/>
      <c r="Q192" s="72"/>
      <c r="R192" s="72"/>
      <c r="S192" s="72"/>
      <c r="T192" s="72"/>
      <c r="U192" s="72"/>
      <c r="V192" s="72"/>
    </row>
    <row r="193" spans="1:22" s="73" customFormat="1" ht="58.5" customHeight="1" x14ac:dyDescent="0.25">
      <c r="A193" s="122">
        <v>2</v>
      </c>
      <c r="B193" s="133" t="s">
        <v>56</v>
      </c>
      <c r="C193" s="252"/>
      <c r="D193" s="122">
        <v>601100</v>
      </c>
      <c r="E193" s="252"/>
      <c r="F193" s="252"/>
      <c r="G193" s="176" t="s">
        <v>70</v>
      </c>
      <c r="H193" s="175">
        <v>44599</v>
      </c>
      <c r="I193" s="175">
        <v>44608</v>
      </c>
      <c r="J193" s="175">
        <v>44608</v>
      </c>
      <c r="K193" s="177">
        <v>44608</v>
      </c>
      <c r="L193" s="177">
        <v>44610</v>
      </c>
      <c r="M193" s="177">
        <f t="shared" si="112"/>
        <v>44611</v>
      </c>
      <c r="N193" s="178">
        <f t="shared" si="113"/>
        <v>44618</v>
      </c>
      <c r="O193" s="72"/>
      <c r="P193" s="72"/>
      <c r="Q193" s="72"/>
      <c r="R193" s="72"/>
      <c r="S193" s="72"/>
      <c r="T193" s="72"/>
      <c r="U193" s="72"/>
      <c r="V193" s="72"/>
    </row>
    <row r="194" spans="1:22" s="73" customFormat="1" x14ac:dyDescent="0.25">
      <c r="A194" s="209" t="s">
        <v>126</v>
      </c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1"/>
      <c r="O194" s="72"/>
      <c r="P194" s="72"/>
      <c r="Q194" s="72"/>
      <c r="R194" s="72"/>
      <c r="S194" s="72"/>
      <c r="T194" s="72"/>
      <c r="U194" s="72"/>
      <c r="V194" s="72"/>
    </row>
    <row r="195" spans="1:22" s="73" customFormat="1" ht="54.75" customHeight="1" x14ac:dyDescent="0.25">
      <c r="A195" s="67">
        <v>1</v>
      </c>
      <c r="B195" s="80" t="s">
        <v>56</v>
      </c>
      <c r="C195" s="212" t="s">
        <v>55</v>
      </c>
      <c r="D195" s="67">
        <v>601100</v>
      </c>
      <c r="E195" s="215" t="s">
        <v>75</v>
      </c>
      <c r="F195" s="215" t="s">
        <v>75</v>
      </c>
      <c r="G195" s="176" t="s">
        <v>70</v>
      </c>
      <c r="H195" s="175">
        <v>44594</v>
      </c>
      <c r="I195" s="175">
        <v>44602</v>
      </c>
      <c r="J195" s="175">
        <v>44602</v>
      </c>
      <c r="K195" s="177">
        <v>44602</v>
      </c>
      <c r="L195" s="177">
        <v>44607</v>
      </c>
      <c r="M195" s="177">
        <v>44609</v>
      </c>
      <c r="N195" s="178">
        <v>44620</v>
      </c>
      <c r="O195" s="72"/>
      <c r="P195" s="72"/>
      <c r="Q195" s="72"/>
      <c r="R195" s="72"/>
      <c r="S195" s="72"/>
      <c r="T195" s="72"/>
      <c r="U195" s="72"/>
      <c r="V195" s="72"/>
    </row>
    <row r="196" spans="1:22" s="73" customFormat="1" ht="45" customHeight="1" x14ac:dyDescent="0.25">
      <c r="A196" s="67">
        <v>2</v>
      </c>
      <c r="B196" s="80" t="s">
        <v>80</v>
      </c>
      <c r="C196" s="214"/>
      <c r="D196" s="67">
        <v>601200</v>
      </c>
      <c r="E196" s="217"/>
      <c r="F196" s="217"/>
      <c r="G196" s="176" t="s">
        <v>70</v>
      </c>
      <c r="H196" s="175">
        <v>44595</v>
      </c>
      <c r="I196" s="175">
        <v>44606</v>
      </c>
      <c r="J196" s="175">
        <v>44606</v>
      </c>
      <c r="K196" s="177">
        <v>44606</v>
      </c>
      <c r="L196" s="177">
        <f t="shared" ref="L196" si="114">+K196+1</f>
        <v>44607</v>
      </c>
      <c r="M196" s="177">
        <f t="shared" ref="M196" si="115">+L196+1</f>
        <v>44608</v>
      </c>
      <c r="N196" s="178">
        <f t="shared" ref="N196" si="116">+M196+7</f>
        <v>44615</v>
      </c>
      <c r="O196" s="72"/>
      <c r="P196" s="72"/>
      <c r="Q196" s="72"/>
      <c r="R196" s="72"/>
      <c r="S196" s="72"/>
      <c r="T196" s="72"/>
      <c r="U196" s="72"/>
      <c r="V196" s="72"/>
    </row>
    <row r="197" spans="1:22" s="73" customFormat="1" ht="36" customHeight="1" x14ac:dyDescent="0.25">
      <c r="A197" s="51"/>
      <c r="B197" s="74"/>
      <c r="C197" s="74"/>
      <c r="D197" s="51"/>
      <c r="E197" s="47"/>
      <c r="F197" s="47"/>
      <c r="G197" s="101"/>
      <c r="H197" s="102"/>
      <c r="I197" s="102"/>
      <c r="J197" s="103"/>
      <c r="K197" s="104"/>
      <c r="L197" s="104"/>
      <c r="M197" s="105"/>
      <c r="N197" s="105"/>
      <c r="O197" s="72"/>
      <c r="P197" s="72"/>
      <c r="Q197" s="72"/>
      <c r="R197" s="72"/>
      <c r="S197" s="72"/>
      <c r="T197" s="72"/>
      <c r="U197" s="72"/>
      <c r="V197" s="72"/>
    </row>
    <row r="198" spans="1:22" s="73" customFormat="1" ht="24.75" customHeight="1" x14ac:dyDescent="0.25">
      <c r="A198" s="224" t="s">
        <v>98</v>
      </c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6"/>
      <c r="O198" s="72"/>
      <c r="P198" s="72"/>
      <c r="Q198" s="72"/>
      <c r="R198" s="72"/>
      <c r="S198" s="72"/>
      <c r="T198" s="72"/>
      <c r="U198" s="72"/>
      <c r="V198" s="72"/>
    </row>
    <row r="199" spans="1:22" s="73" customFormat="1" ht="24.75" customHeight="1" x14ac:dyDescent="0.25">
      <c r="A199" s="209" t="s">
        <v>130</v>
      </c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1"/>
      <c r="O199" s="72"/>
      <c r="P199" s="72"/>
      <c r="Q199" s="72"/>
      <c r="R199" s="72"/>
      <c r="S199" s="72"/>
      <c r="T199" s="72"/>
      <c r="U199" s="72"/>
      <c r="V199" s="72"/>
    </row>
    <row r="200" spans="1:22" s="73" customFormat="1" ht="50.25" customHeight="1" x14ac:dyDescent="0.25">
      <c r="A200" s="67">
        <v>1</v>
      </c>
      <c r="B200" s="80" t="s">
        <v>66</v>
      </c>
      <c r="C200" s="212" t="s">
        <v>55</v>
      </c>
      <c r="D200" s="67">
        <v>241100</v>
      </c>
      <c r="E200" s="215" t="s">
        <v>95</v>
      </c>
      <c r="F200" s="215" t="s">
        <v>95</v>
      </c>
      <c r="G200" s="176" t="s">
        <v>70</v>
      </c>
      <c r="H200" s="175">
        <v>44594</v>
      </c>
      <c r="I200" s="175">
        <v>44602</v>
      </c>
      <c r="J200" s="175">
        <v>44602</v>
      </c>
      <c r="K200" s="177">
        <v>44602</v>
      </c>
      <c r="L200" s="177">
        <v>44607</v>
      </c>
      <c r="M200" s="177">
        <v>44609</v>
      </c>
      <c r="N200" s="178">
        <v>44620</v>
      </c>
      <c r="O200" s="72"/>
      <c r="P200" s="72"/>
      <c r="Q200" s="72"/>
      <c r="R200" s="72"/>
      <c r="S200" s="72"/>
      <c r="T200" s="72"/>
      <c r="U200" s="72"/>
      <c r="V200" s="72"/>
    </row>
    <row r="201" spans="1:22" s="73" customFormat="1" ht="50.25" customHeight="1" x14ac:dyDescent="0.25">
      <c r="A201" s="67">
        <v>2</v>
      </c>
      <c r="B201" s="80" t="s">
        <v>163</v>
      </c>
      <c r="C201" s="213"/>
      <c r="D201" s="67">
        <v>242100</v>
      </c>
      <c r="E201" s="216"/>
      <c r="F201" s="216"/>
      <c r="G201" s="176" t="s">
        <v>70</v>
      </c>
      <c r="H201" s="175">
        <v>44595</v>
      </c>
      <c r="I201" s="175">
        <v>44606</v>
      </c>
      <c r="J201" s="175">
        <v>44606</v>
      </c>
      <c r="K201" s="177">
        <v>44606</v>
      </c>
      <c r="L201" s="177">
        <f t="shared" ref="L201" si="117">+K201+1</f>
        <v>44607</v>
      </c>
      <c r="M201" s="177">
        <f t="shared" ref="M201:M202" si="118">+L201+1</f>
        <v>44608</v>
      </c>
      <c r="N201" s="178">
        <f t="shared" ref="N201:N202" si="119">+M201+7</f>
        <v>44615</v>
      </c>
      <c r="O201" s="72"/>
      <c r="P201" s="72"/>
      <c r="Q201" s="72"/>
      <c r="R201" s="72"/>
      <c r="S201" s="72"/>
      <c r="T201" s="72"/>
      <c r="U201" s="72"/>
      <c r="V201" s="72"/>
    </row>
    <row r="202" spans="1:22" s="73" customFormat="1" ht="57.75" customHeight="1" x14ac:dyDescent="0.25">
      <c r="A202" s="67">
        <v>3</v>
      </c>
      <c r="B202" s="80" t="s">
        <v>56</v>
      </c>
      <c r="C202" s="213"/>
      <c r="D202" s="67">
        <v>601100</v>
      </c>
      <c r="E202" s="216"/>
      <c r="F202" s="216"/>
      <c r="G202" s="176" t="s">
        <v>70</v>
      </c>
      <c r="H202" s="175">
        <v>44599</v>
      </c>
      <c r="I202" s="175">
        <v>44608</v>
      </c>
      <c r="J202" s="175">
        <v>44608</v>
      </c>
      <c r="K202" s="177">
        <v>44608</v>
      </c>
      <c r="L202" s="177">
        <v>44610</v>
      </c>
      <c r="M202" s="177">
        <f t="shared" si="118"/>
        <v>44611</v>
      </c>
      <c r="N202" s="178">
        <f t="shared" si="119"/>
        <v>44618</v>
      </c>
      <c r="O202" s="72"/>
      <c r="P202" s="72"/>
      <c r="Q202" s="72"/>
      <c r="R202" s="72"/>
      <c r="S202" s="72"/>
      <c r="T202" s="72"/>
      <c r="U202" s="72"/>
      <c r="V202" s="72"/>
    </row>
    <row r="203" spans="1:22" s="73" customFormat="1" ht="47.25" customHeight="1" x14ac:dyDescent="0.25">
      <c r="A203" s="67">
        <v>4</v>
      </c>
      <c r="B203" s="80" t="s">
        <v>80</v>
      </c>
      <c r="C203" s="213"/>
      <c r="D203" s="67">
        <v>601200</v>
      </c>
      <c r="E203" s="216"/>
      <c r="F203" s="216"/>
      <c r="G203" s="176" t="s">
        <v>70</v>
      </c>
      <c r="H203" s="175">
        <v>44594</v>
      </c>
      <c r="I203" s="175">
        <v>44602</v>
      </c>
      <c r="J203" s="175">
        <v>44602</v>
      </c>
      <c r="K203" s="177">
        <v>44602</v>
      </c>
      <c r="L203" s="177">
        <v>44607</v>
      </c>
      <c r="M203" s="177">
        <v>44609</v>
      </c>
      <c r="N203" s="178">
        <v>44620</v>
      </c>
      <c r="O203" s="72"/>
      <c r="P203" s="72"/>
      <c r="Q203" s="72"/>
      <c r="R203" s="72"/>
      <c r="S203" s="72"/>
      <c r="T203" s="72"/>
      <c r="U203" s="72"/>
      <c r="V203" s="72"/>
    </row>
    <row r="204" spans="1:22" s="73" customFormat="1" ht="58.5" customHeight="1" x14ac:dyDescent="0.25">
      <c r="A204" s="67">
        <v>5</v>
      </c>
      <c r="B204" s="93" t="s">
        <v>57</v>
      </c>
      <c r="C204" s="213"/>
      <c r="D204" s="67">
        <v>601400</v>
      </c>
      <c r="E204" s="216"/>
      <c r="F204" s="216"/>
      <c r="G204" s="176" t="s">
        <v>70</v>
      </c>
      <c r="H204" s="175">
        <v>44595</v>
      </c>
      <c r="I204" s="175">
        <v>44606</v>
      </c>
      <c r="J204" s="175">
        <v>44606</v>
      </c>
      <c r="K204" s="177">
        <v>44606</v>
      </c>
      <c r="L204" s="177">
        <f t="shared" ref="L204" si="120">+K204+1</f>
        <v>44607</v>
      </c>
      <c r="M204" s="177">
        <f t="shared" ref="M204:M205" si="121">+L204+1</f>
        <v>44608</v>
      </c>
      <c r="N204" s="178">
        <f t="shared" ref="N204:N205" si="122">+M204+7</f>
        <v>44615</v>
      </c>
      <c r="O204" s="72"/>
      <c r="P204" s="72"/>
      <c r="Q204" s="72"/>
      <c r="R204" s="72"/>
      <c r="S204" s="72"/>
      <c r="T204" s="72"/>
      <c r="U204" s="72"/>
      <c r="V204" s="72"/>
    </row>
    <row r="205" spans="1:22" s="73" customFormat="1" ht="58.5" customHeight="1" x14ac:dyDescent="0.25">
      <c r="A205" s="67">
        <v>6</v>
      </c>
      <c r="B205" s="145" t="s">
        <v>173</v>
      </c>
      <c r="C205" s="214"/>
      <c r="D205" s="67">
        <v>242200</v>
      </c>
      <c r="E205" s="217"/>
      <c r="F205" s="217"/>
      <c r="G205" s="176" t="s">
        <v>70</v>
      </c>
      <c r="H205" s="175">
        <v>44599</v>
      </c>
      <c r="I205" s="175">
        <v>44608</v>
      </c>
      <c r="J205" s="175">
        <v>44608</v>
      </c>
      <c r="K205" s="177">
        <v>44608</v>
      </c>
      <c r="L205" s="177">
        <v>44610</v>
      </c>
      <c r="M205" s="177">
        <f t="shared" si="121"/>
        <v>44611</v>
      </c>
      <c r="N205" s="178">
        <f t="shared" si="122"/>
        <v>44618</v>
      </c>
      <c r="O205" s="72"/>
      <c r="P205" s="72"/>
      <c r="Q205" s="72"/>
      <c r="R205" s="72"/>
      <c r="S205" s="72"/>
      <c r="T205" s="72"/>
      <c r="U205" s="72"/>
      <c r="V205" s="72"/>
    </row>
    <row r="206" spans="1:22" s="73" customFormat="1" ht="23.25" customHeight="1" x14ac:dyDescent="0.25">
      <c r="A206" s="209" t="s">
        <v>131</v>
      </c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1"/>
      <c r="O206" s="72"/>
      <c r="P206" s="72"/>
      <c r="Q206" s="72"/>
      <c r="R206" s="72"/>
      <c r="S206" s="72"/>
      <c r="T206" s="72"/>
      <c r="U206" s="72"/>
      <c r="V206" s="72"/>
    </row>
    <row r="207" spans="1:22" s="73" customFormat="1" ht="43.5" customHeight="1" x14ac:dyDescent="0.25">
      <c r="A207" s="67">
        <v>1</v>
      </c>
      <c r="B207" s="80" t="s">
        <v>78</v>
      </c>
      <c r="C207" s="145" t="s">
        <v>55</v>
      </c>
      <c r="D207" s="128">
        <v>242100</v>
      </c>
      <c r="E207" s="146" t="s">
        <v>95</v>
      </c>
      <c r="F207" s="146" t="s">
        <v>95</v>
      </c>
      <c r="G207" s="176" t="s">
        <v>70</v>
      </c>
      <c r="H207" s="175">
        <v>44594</v>
      </c>
      <c r="I207" s="175">
        <v>44602</v>
      </c>
      <c r="J207" s="175">
        <v>44602</v>
      </c>
      <c r="K207" s="177">
        <v>44602</v>
      </c>
      <c r="L207" s="177">
        <v>44607</v>
      </c>
      <c r="M207" s="177">
        <v>44609</v>
      </c>
      <c r="N207" s="178">
        <v>44620</v>
      </c>
      <c r="O207" s="72"/>
      <c r="P207" s="72"/>
      <c r="Q207" s="72"/>
      <c r="R207" s="72"/>
      <c r="S207" s="72"/>
      <c r="T207" s="72"/>
      <c r="U207" s="72"/>
      <c r="V207" s="72"/>
    </row>
    <row r="208" spans="1:22" x14ac:dyDescent="0.25">
      <c r="A208" s="51"/>
      <c r="B208" s="74"/>
      <c r="C208" s="74"/>
      <c r="D208" s="51"/>
      <c r="E208" s="47"/>
      <c r="F208" s="47"/>
      <c r="G208" s="83"/>
      <c r="H208" s="84"/>
      <c r="I208" s="84"/>
      <c r="J208" s="84"/>
      <c r="K208" s="114"/>
      <c r="L208" s="114"/>
      <c r="M208" s="114"/>
      <c r="N208" s="115"/>
    </row>
    <row r="209" spans="1:14" ht="6" customHeight="1" x14ac:dyDescent="0.25">
      <c r="A209" s="51"/>
      <c r="B209" s="74"/>
      <c r="C209" s="74"/>
      <c r="D209" s="51"/>
      <c r="E209" s="47"/>
      <c r="F209" s="47"/>
      <c r="G209" s="101"/>
      <c r="H209" s="102"/>
      <c r="I209" s="102"/>
      <c r="J209" s="103"/>
      <c r="K209" s="104"/>
      <c r="L209" s="104"/>
      <c r="M209" s="105"/>
      <c r="N209" s="105"/>
    </row>
    <row r="210" spans="1:14" ht="38.25" customHeight="1" x14ac:dyDescent="0.25">
      <c r="A210" s="253" t="s">
        <v>96</v>
      </c>
      <c r="B210" s="254"/>
      <c r="C210" s="254"/>
      <c r="D210" s="254"/>
      <c r="E210" s="254"/>
      <c r="F210" s="254"/>
      <c r="G210" s="254"/>
      <c r="H210" s="254"/>
      <c r="I210" s="254"/>
      <c r="J210" s="254"/>
      <c r="K210" s="254"/>
      <c r="L210" s="254"/>
      <c r="M210" s="254"/>
      <c r="N210" s="255"/>
    </row>
    <row r="211" spans="1:14" ht="26.25" customHeight="1" x14ac:dyDescent="0.25">
      <c r="A211" s="209" t="s">
        <v>132</v>
      </c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1"/>
    </row>
    <row r="212" spans="1:14" ht="45" customHeight="1" x14ac:dyDescent="0.25">
      <c r="A212" s="93">
        <v>1</v>
      </c>
      <c r="B212" s="94" t="s">
        <v>80</v>
      </c>
      <c r="C212" s="212" t="s">
        <v>55</v>
      </c>
      <c r="D212" s="95">
        <v>601200</v>
      </c>
      <c r="E212" s="215" t="s">
        <v>97</v>
      </c>
      <c r="F212" s="215" t="s">
        <v>97</v>
      </c>
      <c r="G212" s="176" t="s">
        <v>70</v>
      </c>
      <c r="H212" s="175">
        <v>44595</v>
      </c>
      <c r="I212" s="175">
        <v>44606</v>
      </c>
      <c r="J212" s="175">
        <v>44606</v>
      </c>
      <c r="K212" s="177">
        <v>44606</v>
      </c>
      <c r="L212" s="177">
        <f t="shared" ref="L212" si="123">+K212+1</f>
        <v>44607</v>
      </c>
      <c r="M212" s="177">
        <f t="shared" ref="M212:M213" si="124">+L212+1</f>
        <v>44608</v>
      </c>
      <c r="N212" s="178">
        <f t="shared" ref="N212:N213" si="125">+M212+7</f>
        <v>44615</v>
      </c>
    </row>
    <row r="213" spans="1:14" ht="45" customHeight="1" x14ac:dyDescent="0.25">
      <c r="A213" s="145">
        <v>2</v>
      </c>
      <c r="B213" s="146" t="s">
        <v>82</v>
      </c>
      <c r="C213" s="214"/>
      <c r="D213" s="67">
        <v>622110</v>
      </c>
      <c r="E213" s="217"/>
      <c r="F213" s="217"/>
      <c r="G213" s="176" t="s">
        <v>70</v>
      </c>
      <c r="H213" s="175">
        <v>44599</v>
      </c>
      <c r="I213" s="175">
        <v>44608</v>
      </c>
      <c r="J213" s="175">
        <v>44608</v>
      </c>
      <c r="K213" s="177">
        <v>44608</v>
      </c>
      <c r="L213" s="177">
        <v>44610</v>
      </c>
      <c r="M213" s="177">
        <f t="shared" si="124"/>
        <v>44611</v>
      </c>
      <c r="N213" s="178">
        <f t="shared" si="125"/>
        <v>44618</v>
      </c>
    </row>
    <row r="214" spans="1:14" ht="29.25" customHeight="1" x14ac:dyDescent="0.25">
      <c r="A214" s="209" t="s">
        <v>133</v>
      </c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1"/>
    </row>
    <row r="215" spans="1:14" ht="45.75" customHeight="1" x14ac:dyDescent="0.25">
      <c r="A215" s="80">
        <v>1</v>
      </c>
      <c r="B215" s="98" t="s">
        <v>78</v>
      </c>
      <c r="C215" s="212" t="s">
        <v>55</v>
      </c>
      <c r="D215" s="99">
        <v>242100</v>
      </c>
      <c r="E215" s="215" t="s">
        <v>97</v>
      </c>
      <c r="F215" s="215" t="s">
        <v>97</v>
      </c>
      <c r="G215" s="179" t="s">
        <v>70</v>
      </c>
      <c r="H215" s="175">
        <v>44594</v>
      </c>
      <c r="I215" s="175">
        <v>44602</v>
      </c>
      <c r="J215" s="175">
        <v>44602</v>
      </c>
      <c r="K215" s="177">
        <v>44602</v>
      </c>
      <c r="L215" s="177">
        <v>44607</v>
      </c>
      <c r="M215" s="177">
        <v>44609</v>
      </c>
      <c r="N215" s="178">
        <v>44620</v>
      </c>
    </row>
    <row r="216" spans="1:14" ht="53.25" customHeight="1" x14ac:dyDescent="0.25">
      <c r="A216" s="67">
        <v>2</v>
      </c>
      <c r="B216" s="98" t="s">
        <v>79</v>
      </c>
      <c r="C216" s="213"/>
      <c r="D216" s="128">
        <v>601100</v>
      </c>
      <c r="E216" s="216"/>
      <c r="F216" s="216"/>
      <c r="G216" s="179" t="s">
        <v>70</v>
      </c>
      <c r="H216" s="175">
        <v>44595</v>
      </c>
      <c r="I216" s="175">
        <v>44606</v>
      </c>
      <c r="J216" s="175">
        <v>44606</v>
      </c>
      <c r="K216" s="177">
        <v>44606</v>
      </c>
      <c r="L216" s="177">
        <f t="shared" ref="L216" si="126">+K216+1</f>
        <v>44607</v>
      </c>
      <c r="M216" s="177">
        <f t="shared" ref="M216:M217" si="127">+L216+1</f>
        <v>44608</v>
      </c>
      <c r="N216" s="178">
        <f t="shared" ref="N216:N217" si="128">+M216+7</f>
        <v>44615</v>
      </c>
    </row>
    <row r="217" spans="1:14" ht="55.5" customHeight="1" x14ac:dyDescent="0.25">
      <c r="A217" s="67">
        <v>3</v>
      </c>
      <c r="B217" s="100" t="s">
        <v>80</v>
      </c>
      <c r="C217" s="213"/>
      <c r="D217" s="128">
        <v>601200</v>
      </c>
      <c r="E217" s="216"/>
      <c r="F217" s="216"/>
      <c r="G217" s="179" t="s">
        <v>70</v>
      </c>
      <c r="H217" s="175">
        <v>44599</v>
      </c>
      <c r="I217" s="175">
        <v>44608</v>
      </c>
      <c r="J217" s="175">
        <v>44608</v>
      </c>
      <c r="K217" s="177">
        <v>44608</v>
      </c>
      <c r="L217" s="177">
        <v>44610</v>
      </c>
      <c r="M217" s="177">
        <f t="shared" si="127"/>
        <v>44611</v>
      </c>
      <c r="N217" s="178">
        <f t="shared" si="128"/>
        <v>44618</v>
      </c>
    </row>
    <row r="218" spans="1:14" ht="53.25" customHeight="1" x14ac:dyDescent="0.25">
      <c r="A218" s="67">
        <v>4</v>
      </c>
      <c r="B218" s="100" t="s">
        <v>76</v>
      </c>
      <c r="C218" s="213"/>
      <c r="D218" s="150">
        <v>601400</v>
      </c>
      <c r="E218" s="216"/>
      <c r="F218" s="216"/>
      <c r="G218" s="179" t="s">
        <v>70</v>
      </c>
      <c r="H218" s="175">
        <v>44594</v>
      </c>
      <c r="I218" s="175">
        <v>44602</v>
      </c>
      <c r="J218" s="175">
        <v>44602</v>
      </c>
      <c r="K218" s="177">
        <v>44602</v>
      </c>
      <c r="L218" s="177">
        <v>44607</v>
      </c>
      <c r="M218" s="177">
        <v>44609</v>
      </c>
      <c r="N218" s="178">
        <v>44620</v>
      </c>
    </row>
    <row r="219" spans="1:14" ht="53.25" customHeight="1" x14ac:dyDescent="0.25">
      <c r="A219" s="117">
        <v>5</v>
      </c>
      <c r="B219" s="100" t="s">
        <v>68</v>
      </c>
      <c r="C219" s="214"/>
      <c r="D219" s="128">
        <v>244900</v>
      </c>
      <c r="E219" s="217"/>
      <c r="F219" s="217"/>
      <c r="G219" s="180" t="s">
        <v>70</v>
      </c>
      <c r="H219" s="175">
        <v>44595</v>
      </c>
      <c r="I219" s="175">
        <v>44606</v>
      </c>
      <c r="J219" s="175">
        <v>44606</v>
      </c>
      <c r="K219" s="177">
        <v>44606</v>
      </c>
      <c r="L219" s="177">
        <f t="shared" ref="L219" si="129">+K219+1</f>
        <v>44607</v>
      </c>
      <c r="M219" s="177">
        <f t="shared" ref="M219" si="130">+L219+1</f>
        <v>44608</v>
      </c>
      <c r="N219" s="178">
        <f t="shared" ref="N219" si="131">+M219+7</f>
        <v>44615</v>
      </c>
    </row>
    <row r="220" spans="1:14" ht="38.25" customHeight="1" x14ac:dyDescent="0.25">
      <c r="A220" s="117"/>
      <c r="B220" s="94"/>
      <c r="C220" s="74"/>
      <c r="D220" s="95"/>
      <c r="E220" s="47"/>
      <c r="F220" s="47"/>
      <c r="G220" s="83"/>
      <c r="H220" s="84"/>
      <c r="I220" s="84"/>
      <c r="J220" s="84"/>
      <c r="K220" s="114"/>
      <c r="L220" s="114"/>
      <c r="M220" s="114"/>
      <c r="N220" s="148"/>
    </row>
    <row r="221" spans="1:14" ht="29.25" customHeight="1" x14ac:dyDescent="0.25">
      <c r="A221" s="253" t="s">
        <v>136</v>
      </c>
      <c r="B221" s="254"/>
      <c r="C221" s="254"/>
      <c r="D221" s="254"/>
      <c r="E221" s="254"/>
      <c r="F221" s="254"/>
      <c r="G221" s="254"/>
      <c r="H221" s="254"/>
      <c r="I221" s="254"/>
      <c r="J221" s="254"/>
      <c r="K221" s="254"/>
      <c r="L221" s="254"/>
      <c r="M221" s="254"/>
      <c r="N221" s="255"/>
    </row>
    <row r="222" spans="1:14" ht="27.75" customHeight="1" x14ac:dyDescent="0.25">
      <c r="A222" s="209" t="s">
        <v>137</v>
      </c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1"/>
    </row>
    <row r="223" spans="1:14" ht="54" customHeight="1" x14ac:dyDescent="0.25">
      <c r="A223" s="93">
        <v>1</v>
      </c>
      <c r="B223" s="94" t="s">
        <v>80</v>
      </c>
      <c r="C223" s="96" t="s">
        <v>55</v>
      </c>
      <c r="D223" s="95">
        <v>601200</v>
      </c>
      <c r="E223" s="54" t="s">
        <v>138</v>
      </c>
      <c r="F223" s="54" t="s">
        <v>138</v>
      </c>
      <c r="G223" s="176" t="s">
        <v>70</v>
      </c>
      <c r="H223" s="175">
        <v>44599</v>
      </c>
      <c r="I223" s="175">
        <v>44608</v>
      </c>
      <c r="J223" s="175">
        <v>44608</v>
      </c>
      <c r="K223" s="177">
        <v>44608</v>
      </c>
      <c r="L223" s="177">
        <v>44610</v>
      </c>
      <c r="M223" s="177">
        <f t="shared" ref="M223" si="132">+L223+1</f>
        <v>44611</v>
      </c>
      <c r="N223" s="178">
        <f t="shared" ref="N223" si="133">+M223+7</f>
        <v>44618</v>
      </c>
    </row>
    <row r="224" spans="1:14" ht="33.75" customHeight="1" x14ac:dyDescent="0.25">
      <c r="A224" s="209" t="s">
        <v>139</v>
      </c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1"/>
    </row>
    <row r="225" spans="1:14" ht="54.75" customHeight="1" x14ac:dyDescent="0.25">
      <c r="A225" s="80">
        <v>1</v>
      </c>
      <c r="B225" s="98" t="s">
        <v>77</v>
      </c>
      <c r="C225" s="256"/>
      <c r="D225" s="99">
        <v>241100</v>
      </c>
      <c r="E225" s="257" t="s">
        <v>138</v>
      </c>
      <c r="F225" s="257" t="s">
        <v>138</v>
      </c>
      <c r="G225" s="176" t="s">
        <v>70</v>
      </c>
      <c r="H225" s="175">
        <v>44594</v>
      </c>
      <c r="I225" s="175">
        <v>44602</v>
      </c>
      <c r="J225" s="175">
        <v>44602</v>
      </c>
      <c r="K225" s="177">
        <v>44602</v>
      </c>
      <c r="L225" s="177">
        <v>44607</v>
      </c>
      <c r="M225" s="177">
        <v>44609</v>
      </c>
      <c r="N225" s="178">
        <v>44620</v>
      </c>
    </row>
    <row r="226" spans="1:14" ht="45.75" customHeight="1" x14ac:dyDescent="0.25">
      <c r="A226" s="80">
        <v>2</v>
      </c>
      <c r="B226" s="98" t="s">
        <v>78</v>
      </c>
      <c r="C226" s="256"/>
      <c r="D226" s="99">
        <v>242100</v>
      </c>
      <c r="E226" s="257"/>
      <c r="F226" s="257"/>
      <c r="G226" s="176" t="s">
        <v>70</v>
      </c>
      <c r="H226" s="175">
        <v>44595</v>
      </c>
      <c r="I226" s="175">
        <v>44606</v>
      </c>
      <c r="J226" s="175">
        <v>44606</v>
      </c>
      <c r="K226" s="177">
        <v>44606</v>
      </c>
      <c r="L226" s="177">
        <f t="shared" ref="L226" si="134">+K226+1</f>
        <v>44607</v>
      </c>
      <c r="M226" s="177">
        <f t="shared" ref="M226:M227" si="135">+L226+1</f>
        <v>44608</v>
      </c>
      <c r="N226" s="178">
        <f t="shared" ref="N226:N227" si="136">+M226+7</f>
        <v>44615</v>
      </c>
    </row>
    <row r="227" spans="1:14" ht="66" customHeight="1" x14ac:dyDescent="0.25">
      <c r="A227" s="67">
        <v>3</v>
      </c>
      <c r="B227" s="98" t="s">
        <v>79</v>
      </c>
      <c r="C227" s="256"/>
      <c r="D227" s="99">
        <v>601100</v>
      </c>
      <c r="E227" s="257"/>
      <c r="F227" s="257"/>
      <c r="G227" s="176" t="s">
        <v>70</v>
      </c>
      <c r="H227" s="175">
        <v>44599</v>
      </c>
      <c r="I227" s="175">
        <v>44608</v>
      </c>
      <c r="J227" s="175">
        <v>44608</v>
      </c>
      <c r="K227" s="177">
        <v>44608</v>
      </c>
      <c r="L227" s="177">
        <v>44610</v>
      </c>
      <c r="M227" s="177">
        <f t="shared" si="135"/>
        <v>44611</v>
      </c>
      <c r="N227" s="178">
        <f t="shared" si="136"/>
        <v>44618</v>
      </c>
    </row>
    <row r="228" spans="1:14" ht="61.5" customHeight="1" x14ac:dyDescent="0.25">
      <c r="A228" s="67">
        <v>4</v>
      </c>
      <c r="B228" s="100" t="s">
        <v>76</v>
      </c>
      <c r="C228" s="256"/>
      <c r="D228" s="99">
        <v>601400</v>
      </c>
      <c r="E228" s="257"/>
      <c r="F228" s="257"/>
      <c r="G228" s="176" t="s">
        <v>70</v>
      </c>
      <c r="H228" s="175">
        <v>44594</v>
      </c>
      <c r="I228" s="175">
        <v>44602</v>
      </c>
      <c r="J228" s="175">
        <v>44602</v>
      </c>
      <c r="K228" s="177">
        <v>44602</v>
      </c>
      <c r="L228" s="177">
        <v>44607</v>
      </c>
      <c r="M228" s="177">
        <v>44609</v>
      </c>
      <c r="N228" s="178">
        <v>44620</v>
      </c>
    </row>
  </sheetData>
  <mergeCells count="201">
    <mergeCell ref="F158:F159"/>
    <mergeCell ref="C172:C174"/>
    <mergeCell ref="E172:E174"/>
    <mergeCell ref="F172:F174"/>
    <mergeCell ref="C181:C186"/>
    <mergeCell ref="E181:E186"/>
    <mergeCell ref="F181:F186"/>
    <mergeCell ref="C188:C190"/>
    <mergeCell ref="E188:E190"/>
    <mergeCell ref="F188:F190"/>
    <mergeCell ref="C77:C79"/>
    <mergeCell ref="E77:E79"/>
    <mergeCell ref="F77:F79"/>
    <mergeCell ref="A107:N107"/>
    <mergeCell ref="C111:C113"/>
    <mergeCell ref="A132:N132"/>
    <mergeCell ref="C161:C163"/>
    <mergeCell ref="E161:E163"/>
    <mergeCell ref="F161:F163"/>
    <mergeCell ref="A157:N157"/>
    <mergeCell ref="A160:N160"/>
    <mergeCell ref="C158:C159"/>
    <mergeCell ref="E158:E159"/>
    <mergeCell ref="A138:N138"/>
    <mergeCell ref="C125:C129"/>
    <mergeCell ref="E125:E129"/>
    <mergeCell ref="F125:F129"/>
    <mergeCell ref="E115:E116"/>
    <mergeCell ref="F115:F116"/>
    <mergeCell ref="F136:F137"/>
    <mergeCell ref="E153:E156"/>
    <mergeCell ref="F153:F156"/>
    <mergeCell ref="A114:N114"/>
    <mergeCell ref="C115:C116"/>
    <mergeCell ref="A221:N221"/>
    <mergeCell ref="A222:N222"/>
    <mergeCell ref="A224:N224"/>
    <mergeCell ref="C225:C228"/>
    <mergeCell ref="E225:E228"/>
    <mergeCell ref="F225:F228"/>
    <mergeCell ref="A164:N164"/>
    <mergeCell ref="A167:N167"/>
    <mergeCell ref="A171:N171"/>
    <mergeCell ref="C165:C166"/>
    <mergeCell ref="E165:E166"/>
    <mergeCell ref="F165:F166"/>
    <mergeCell ref="C168:C170"/>
    <mergeCell ref="E168:E170"/>
    <mergeCell ref="F168:F170"/>
    <mergeCell ref="A175:N175"/>
    <mergeCell ref="F195:F196"/>
    <mergeCell ref="E195:E196"/>
    <mergeCell ref="C195:C196"/>
    <mergeCell ref="A206:N206"/>
    <mergeCell ref="A199:N199"/>
    <mergeCell ref="E192:E193"/>
    <mergeCell ref="F192:F193"/>
    <mergeCell ref="C200:C205"/>
    <mergeCell ref="E200:E205"/>
    <mergeCell ref="F200:F205"/>
    <mergeCell ref="C192:C193"/>
    <mergeCell ref="A214:N214"/>
    <mergeCell ref="A179:N179"/>
    <mergeCell ref="A198:N198"/>
    <mergeCell ref="A187:N187"/>
    <mergeCell ref="A191:N191"/>
    <mergeCell ref="A194:N194"/>
    <mergeCell ref="A180:N180"/>
    <mergeCell ref="A210:N210"/>
    <mergeCell ref="A211:N211"/>
    <mergeCell ref="C215:C219"/>
    <mergeCell ref="E215:E219"/>
    <mergeCell ref="F215:F219"/>
    <mergeCell ref="C212:C213"/>
    <mergeCell ref="E212:E213"/>
    <mergeCell ref="F212:F213"/>
    <mergeCell ref="A32:N32"/>
    <mergeCell ref="A47:N47"/>
    <mergeCell ref="A71:N71"/>
    <mergeCell ref="A59:N59"/>
    <mergeCell ref="A81:N81"/>
    <mergeCell ref="A134:N134"/>
    <mergeCell ref="A98:N98"/>
    <mergeCell ref="A109:N109"/>
    <mergeCell ref="A52:N52"/>
    <mergeCell ref="E83:E85"/>
    <mergeCell ref="F83:F85"/>
    <mergeCell ref="A48:N48"/>
    <mergeCell ref="C49:C51"/>
    <mergeCell ref="E49:E51"/>
    <mergeCell ref="F49:F51"/>
    <mergeCell ref="A33:N33"/>
    <mergeCell ref="E34:E37"/>
    <mergeCell ref="F34:F37"/>
    <mergeCell ref="C34:C37"/>
    <mergeCell ref="A38:N38"/>
    <mergeCell ref="A44:N44"/>
    <mergeCell ref="E111:E113"/>
    <mergeCell ref="F111:F113"/>
    <mergeCell ref="A88:N88"/>
    <mergeCell ref="A27:J27"/>
    <mergeCell ref="A29:A30"/>
    <mergeCell ref="B29:B30"/>
    <mergeCell ref="C29:C30"/>
    <mergeCell ref="D29:D30"/>
    <mergeCell ref="E29:E30"/>
    <mergeCell ref="F29:F30"/>
    <mergeCell ref="F39:F43"/>
    <mergeCell ref="E39:E43"/>
    <mergeCell ref="C39:C43"/>
    <mergeCell ref="C53:C56"/>
    <mergeCell ref="E53:E56"/>
    <mergeCell ref="F53:F56"/>
    <mergeCell ref="C89:C93"/>
    <mergeCell ref="E89:E93"/>
    <mergeCell ref="F89:F93"/>
    <mergeCell ref="C83:C85"/>
    <mergeCell ref="A110:N110"/>
    <mergeCell ref="A21:Q21"/>
    <mergeCell ref="A23:Q23"/>
    <mergeCell ref="A24:P24"/>
    <mergeCell ref="A25:P25"/>
    <mergeCell ref="A22:Q22"/>
    <mergeCell ref="G29:G30"/>
    <mergeCell ref="H29:H30"/>
    <mergeCell ref="I29:I30"/>
    <mergeCell ref="J29:J30"/>
    <mergeCell ref="K29:L29"/>
    <mergeCell ref="M29:N29"/>
    <mergeCell ref="P10:Q10"/>
    <mergeCell ref="A20:P20"/>
    <mergeCell ref="K8:K9"/>
    <mergeCell ref="L8:L9"/>
    <mergeCell ref="M8:N8"/>
    <mergeCell ref="O8:O9"/>
    <mergeCell ref="P8:Q9"/>
    <mergeCell ref="A17:Q17"/>
    <mergeCell ref="A18:Q18"/>
    <mergeCell ref="A19:Q19"/>
    <mergeCell ref="P11:Q11"/>
    <mergeCell ref="P12:Q12"/>
    <mergeCell ref="A1:V1"/>
    <mergeCell ref="A6:I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R8:T8"/>
    <mergeCell ref="U8:V8"/>
    <mergeCell ref="C153:C156"/>
    <mergeCell ref="A152:N152"/>
    <mergeCell ref="A102:N102"/>
    <mergeCell ref="A99:N99"/>
    <mergeCell ref="C100:C101"/>
    <mergeCell ref="E100:E101"/>
    <mergeCell ref="F100:F101"/>
    <mergeCell ref="A124:N124"/>
    <mergeCell ref="A120:N120"/>
    <mergeCell ref="C121:C123"/>
    <mergeCell ref="E121:E123"/>
    <mergeCell ref="A130:N130"/>
    <mergeCell ref="C150:C151"/>
    <mergeCell ref="E150:E151"/>
    <mergeCell ref="F150:F151"/>
    <mergeCell ref="A146:N146"/>
    <mergeCell ref="A119:N119"/>
    <mergeCell ref="F121:F123"/>
    <mergeCell ref="C103:C106"/>
    <mergeCell ref="E103:E106"/>
    <mergeCell ref="F103:F106"/>
    <mergeCell ref="A60:N60"/>
    <mergeCell ref="A64:N64"/>
    <mergeCell ref="C61:C63"/>
    <mergeCell ref="E61:E63"/>
    <mergeCell ref="F61:F63"/>
    <mergeCell ref="A76:N76"/>
    <mergeCell ref="C73:C75"/>
    <mergeCell ref="E73:E75"/>
    <mergeCell ref="F73:F75"/>
    <mergeCell ref="A72:N72"/>
    <mergeCell ref="F65:F70"/>
    <mergeCell ref="E65:E70"/>
    <mergeCell ref="C65:C70"/>
    <mergeCell ref="A86:N86"/>
    <mergeCell ref="A94:N94"/>
    <mergeCell ref="C141:C144"/>
    <mergeCell ref="E141:E144"/>
    <mergeCell ref="F141:F144"/>
    <mergeCell ref="A147:N147"/>
    <mergeCell ref="A149:N149"/>
    <mergeCell ref="A82:N82"/>
    <mergeCell ref="A135:N135"/>
    <mergeCell ref="A140:N140"/>
    <mergeCell ref="C136:C137"/>
    <mergeCell ref="E136:E137"/>
  </mergeCells>
  <printOptions horizontalCentered="1"/>
  <pageMargins left="0" right="0" top="0" bottom="0" header="0" footer="0"/>
  <pageSetup paperSize="9" scale="37" orientation="landscape" r:id="rId1"/>
  <rowBreaks count="7" manualBreakCount="7">
    <brk id="46" max="21" man="1"/>
    <brk id="75" max="21" man="1"/>
    <brk id="101" max="21" man="1"/>
    <brk id="133" max="21" man="1"/>
    <brk id="156" max="21" man="1"/>
    <brk id="178" max="21" man="1"/>
    <brk id="20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G1" workbookViewId="0">
      <selection activeCell="P41" sqref="P41"/>
    </sheetView>
  </sheetViews>
  <sheetFormatPr baseColWidth="10" defaultRowHeight="15" x14ac:dyDescent="0.25"/>
  <cols>
    <col min="1" max="1" width="6.85546875" style="6" customWidth="1"/>
    <col min="2" max="2" width="17.140625" style="6" customWidth="1"/>
    <col min="3" max="3" width="11.7109375" style="6" customWidth="1"/>
    <col min="4" max="4" width="10.28515625" style="6" customWidth="1"/>
    <col min="5" max="5" width="12.140625" style="6" customWidth="1"/>
    <col min="6" max="6" width="10.28515625" style="6" customWidth="1"/>
    <col min="7" max="7" width="14.42578125" style="6" customWidth="1"/>
    <col min="8" max="10" width="11.42578125" style="6" customWidth="1"/>
    <col min="11" max="11" width="10.42578125" style="6" customWidth="1"/>
    <col min="12" max="12" width="8.42578125" style="6" customWidth="1"/>
    <col min="13" max="14" width="13.7109375" style="6" customWidth="1"/>
    <col min="15" max="15" width="9.7109375" style="6" customWidth="1"/>
    <col min="16" max="17" width="10.42578125" style="6" customWidth="1"/>
    <col min="18" max="18" width="10" style="6" customWidth="1"/>
    <col min="19" max="19" width="0.140625" style="6" customWidth="1"/>
    <col min="20" max="20" width="12.28515625" style="6" customWidth="1"/>
    <col min="21" max="21" width="10.5703125" style="6" customWidth="1"/>
    <col min="22" max="22" width="7.7109375" style="6" hidden="1" customWidth="1"/>
    <col min="23" max="23" width="10.5703125" style="6" customWidth="1"/>
    <col min="24" max="24" width="11" style="6" customWidth="1"/>
    <col min="25" max="16384" width="11.42578125" style="6"/>
  </cols>
  <sheetData>
    <row r="1" spans="1:27" ht="22.5" x14ac:dyDescent="0.25">
      <c r="A1" s="206" t="s">
        <v>182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</row>
    <row r="2" spans="1:27" ht="22.5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27" ht="22.5" x14ac:dyDescent="0.2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O3" s="5" t="s">
        <v>183</v>
      </c>
      <c r="P3" s="170">
        <v>2022</v>
      </c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</row>
    <row r="4" spans="1:27" ht="22.5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O4" s="20" t="s">
        <v>184</v>
      </c>
      <c r="P4" s="6">
        <v>36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</row>
    <row r="5" spans="1:27" ht="22.5" x14ac:dyDescent="0.25">
      <c r="A5" s="169"/>
      <c r="B5" s="169"/>
      <c r="C5" s="169"/>
      <c r="D5" s="169"/>
      <c r="H5" s="169"/>
      <c r="I5" s="169"/>
      <c r="J5" s="169"/>
      <c r="K5" s="169"/>
      <c r="L5" s="169"/>
      <c r="M5" s="169"/>
      <c r="O5" s="5" t="s">
        <v>185</v>
      </c>
      <c r="P5" s="169" t="s">
        <v>186</v>
      </c>
      <c r="R5" s="169"/>
      <c r="S5" s="169"/>
      <c r="T5" s="169"/>
      <c r="U5" s="169"/>
      <c r="V5" s="169"/>
      <c r="W5" s="169"/>
      <c r="X5" s="169"/>
      <c r="Y5" s="169"/>
      <c r="Z5" s="169"/>
      <c r="AA5" s="169"/>
    </row>
    <row r="6" spans="1:27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6" customHeight="1" x14ac:dyDescent="0.25">
      <c r="A7" s="194" t="s">
        <v>0</v>
      </c>
      <c r="B7" s="194" t="s">
        <v>187</v>
      </c>
      <c r="C7" s="194" t="s">
        <v>11</v>
      </c>
      <c r="D7" s="194" t="s">
        <v>9</v>
      </c>
      <c r="E7" s="194" t="s">
        <v>7</v>
      </c>
      <c r="F7" s="194" t="s">
        <v>10</v>
      </c>
      <c r="G7" s="194" t="s">
        <v>188</v>
      </c>
      <c r="H7" s="194" t="s">
        <v>189</v>
      </c>
      <c r="I7" s="194" t="s">
        <v>190</v>
      </c>
      <c r="J7" s="194" t="s">
        <v>191</v>
      </c>
      <c r="K7" s="194" t="s">
        <v>192</v>
      </c>
      <c r="L7" s="260" t="s">
        <v>193</v>
      </c>
      <c r="M7" s="261"/>
      <c r="N7" s="194" t="s">
        <v>194</v>
      </c>
      <c r="O7" s="260" t="s">
        <v>195</v>
      </c>
      <c r="P7" s="261"/>
      <c r="Q7" s="194" t="s">
        <v>196</v>
      </c>
      <c r="R7" s="194" t="s">
        <v>197</v>
      </c>
      <c r="S7" s="260" t="s">
        <v>198</v>
      </c>
      <c r="T7" s="261"/>
      <c r="U7" s="194" t="s">
        <v>199</v>
      </c>
      <c r="V7" s="260" t="s">
        <v>13</v>
      </c>
      <c r="W7" s="266"/>
      <c r="X7" s="261"/>
      <c r="Y7" s="194" t="s">
        <v>200</v>
      </c>
      <c r="Z7" s="260" t="s">
        <v>14</v>
      </c>
      <c r="AA7" s="261"/>
    </row>
    <row r="8" spans="1:27" ht="78.75" x14ac:dyDescent="0.25">
      <c r="A8" s="195"/>
      <c r="B8" s="259"/>
      <c r="C8" s="259"/>
      <c r="D8" s="195"/>
      <c r="E8" s="259"/>
      <c r="F8" s="195"/>
      <c r="G8" s="195"/>
      <c r="H8" s="259"/>
      <c r="I8" s="195"/>
      <c r="J8" s="259"/>
      <c r="K8" s="259"/>
      <c r="L8" s="167" t="s">
        <v>201</v>
      </c>
      <c r="M8" s="167" t="s">
        <v>202</v>
      </c>
      <c r="N8" s="195"/>
      <c r="O8" s="18" t="s">
        <v>1</v>
      </c>
      <c r="P8" s="18" t="s">
        <v>2</v>
      </c>
      <c r="Q8" s="259"/>
      <c r="R8" s="259"/>
      <c r="S8" s="166" t="s">
        <v>201</v>
      </c>
      <c r="T8" s="166" t="s">
        <v>202</v>
      </c>
      <c r="U8" s="195"/>
      <c r="V8" s="18" t="s">
        <v>203</v>
      </c>
      <c r="W8" s="260" t="s">
        <v>187</v>
      </c>
      <c r="X8" s="265"/>
      <c r="Y8" s="259"/>
      <c r="Z8" s="18" t="s">
        <v>3</v>
      </c>
      <c r="AA8" s="18" t="s">
        <v>4</v>
      </c>
    </row>
    <row r="9" spans="1:27" ht="33.75" x14ac:dyDescent="0.25">
      <c r="A9" s="1">
        <v>1</v>
      </c>
      <c r="B9" s="164" t="s">
        <v>71</v>
      </c>
      <c r="C9" s="43" t="s">
        <v>216</v>
      </c>
      <c r="D9" s="164" t="s">
        <v>204</v>
      </c>
      <c r="E9" s="164">
        <v>622110</v>
      </c>
      <c r="F9" s="43" t="s">
        <v>205</v>
      </c>
      <c r="G9" s="171" t="s">
        <v>206</v>
      </c>
      <c r="H9" s="43" t="s">
        <v>207</v>
      </c>
      <c r="I9" s="164" t="s">
        <v>71</v>
      </c>
      <c r="J9" s="164" t="s">
        <v>71</v>
      </c>
      <c r="K9" s="165">
        <v>44623</v>
      </c>
      <c r="L9" s="172">
        <v>44631</v>
      </c>
      <c r="M9" s="164"/>
      <c r="N9" s="165">
        <v>44635</v>
      </c>
      <c r="O9" s="165">
        <v>44666</v>
      </c>
      <c r="P9" s="165">
        <v>44666</v>
      </c>
      <c r="Q9" s="165">
        <v>44684</v>
      </c>
      <c r="R9" s="165">
        <v>44684</v>
      </c>
      <c r="S9" s="172"/>
      <c r="T9" s="164"/>
      <c r="U9" s="165"/>
      <c r="V9" s="165">
        <v>44272</v>
      </c>
      <c r="W9" s="165">
        <v>44698</v>
      </c>
      <c r="X9" s="164"/>
      <c r="Y9" s="165">
        <v>44713</v>
      </c>
      <c r="Z9" s="165">
        <v>44727</v>
      </c>
      <c r="AA9" s="165">
        <v>44926</v>
      </c>
    </row>
    <row r="10" spans="1:27" x14ac:dyDescent="0.25">
      <c r="A10" s="1">
        <v>2</v>
      </c>
      <c r="B10" s="164"/>
      <c r="C10" s="43"/>
      <c r="D10" s="164"/>
      <c r="E10" s="164"/>
      <c r="F10" s="43"/>
      <c r="G10" s="164"/>
      <c r="H10" s="43"/>
      <c r="I10" s="164"/>
      <c r="J10" s="43"/>
      <c r="K10" s="164"/>
      <c r="L10" s="165"/>
      <c r="M10" s="165"/>
      <c r="N10" s="165"/>
      <c r="O10" s="165"/>
      <c r="P10" s="165"/>
      <c r="Q10" s="165"/>
      <c r="R10" s="165"/>
      <c r="S10" s="165"/>
      <c r="T10" s="164"/>
      <c r="U10" s="165"/>
      <c r="V10" s="165"/>
      <c r="W10" s="165"/>
      <c r="X10" s="164"/>
      <c r="Y10" s="165"/>
      <c r="Z10" s="165"/>
      <c r="AA10" s="165"/>
    </row>
    <row r="11" spans="1:27" x14ac:dyDescent="0.25">
      <c r="A11" s="1">
        <v>3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</row>
    <row r="12" spans="1:27" x14ac:dyDescent="0.25">
      <c r="A12" s="1">
        <v>4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</row>
    <row r="13" spans="1:27" x14ac:dyDescent="0.25">
      <c r="A13" s="1">
        <v>5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</row>
    <row r="14" spans="1:27" x14ac:dyDescent="0.25">
      <c r="A14" s="3" t="s">
        <v>6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</row>
    <row r="15" spans="1:27" x14ac:dyDescent="0.25">
      <c r="A15" s="3" t="s">
        <v>6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</row>
    <row r="16" spans="1:27" x14ac:dyDescent="0.25">
      <c r="A16" s="3" t="s">
        <v>6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</row>
    <row r="17" spans="1:27" x14ac:dyDescent="0.25">
      <c r="A17" s="1" t="s">
        <v>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</row>
    <row r="18" spans="1:27" ht="18" x14ac:dyDescent="0.25">
      <c r="A18" s="1" t="s">
        <v>8</v>
      </c>
      <c r="B18" s="262" t="s">
        <v>208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4"/>
    </row>
    <row r="19" spans="1:27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idden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idden="1" x14ac:dyDescent="0.25">
      <c r="A21" s="21" t="s">
        <v>23</v>
      </c>
      <c r="B21" s="4"/>
      <c r="C21" s="4"/>
      <c r="D21" s="4"/>
      <c r="E21" s="4"/>
      <c r="F21" s="4"/>
      <c r="G21" s="4"/>
      <c r="H21" s="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73"/>
      <c r="V21" s="173"/>
      <c r="W21" s="173"/>
      <c r="X21" s="173"/>
      <c r="Y21" s="173"/>
      <c r="Z21" s="173"/>
      <c r="AA21" s="173"/>
    </row>
    <row r="22" spans="1:27" hidden="1" x14ac:dyDescent="0.25">
      <c r="A22" s="196" t="s">
        <v>209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4"/>
      <c r="S22" s="4"/>
      <c r="T22" s="9"/>
      <c r="U22" s="174"/>
      <c r="V22" s="174"/>
      <c r="W22" s="174"/>
      <c r="X22" s="174"/>
      <c r="Y22" s="174"/>
      <c r="Z22" s="174"/>
      <c r="AA22" s="174"/>
    </row>
    <row r="23" spans="1:27" hidden="1" x14ac:dyDescent="0.25">
      <c r="A23" s="196" t="s">
        <v>25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4"/>
      <c r="S23" s="4"/>
      <c r="T23" s="9"/>
      <c r="U23" s="174"/>
      <c r="V23" s="174"/>
      <c r="W23" s="174"/>
      <c r="X23" s="174"/>
      <c r="Y23" s="174"/>
      <c r="Z23" s="174"/>
      <c r="AA23" s="174"/>
    </row>
    <row r="24" spans="1:27" hidden="1" x14ac:dyDescent="0.25">
      <c r="A24" s="196" t="s">
        <v>26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4"/>
      <c r="S24" s="4"/>
      <c r="T24" s="9"/>
      <c r="U24" s="174"/>
      <c r="V24" s="174"/>
      <c r="W24" s="174"/>
      <c r="X24" s="174"/>
      <c r="Y24" s="174"/>
      <c r="Z24" s="174"/>
      <c r="AA24" s="174"/>
    </row>
    <row r="25" spans="1:27" hidden="1" x14ac:dyDescent="0.25">
      <c r="A25" s="196" t="s">
        <v>210</v>
      </c>
      <c r="B25" s="196"/>
      <c r="C25" s="196"/>
      <c r="D25" s="196"/>
      <c r="E25" s="196"/>
      <c r="F25" s="196"/>
      <c r="G25" s="196"/>
      <c r="H25" s="196"/>
      <c r="I25" s="168"/>
      <c r="J25" s="168"/>
      <c r="K25" s="168"/>
      <c r="L25" s="168"/>
      <c r="M25" s="168"/>
      <c r="N25" s="168"/>
      <c r="O25" s="168"/>
      <c r="P25" s="168"/>
      <c r="Q25" s="168"/>
      <c r="R25" s="4"/>
      <c r="S25" s="4"/>
      <c r="T25" s="9"/>
      <c r="U25" s="174"/>
      <c r="V25" s="174"/>
      <c r="W25" s="174"/>
      <c r="X25" s="174"/>
      <c r="Y25" s="174"/>
      <c r="Z25" s="174"/>
      <c r="AA25" s="174"/>
    </row>
    <row r="26" spans="1:27" ht="28.5" customHeight="1" x14ac:dyDescent="0.25">
      <c r="A26" s="201" t="s">
        <v>211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4"/>
      <c r="R26" s="4"/>
      <c r="S26" s="4"/>
      <c r="T26" s="9"/>
      <c r="U26" s="174"/>
      <c r="V26" s="174"/>
      <c r="W26" s="174"/>
      <c r="X26" s="174"/>
      <c r="Y26" s="174"/>
      <c r="Z26" s="174"/>
      <c r="AA26" s="174"/>
    </row>
    <row r="27" spans="1:27" x14ac:dyDescent="0.25">
      <c r="A27" s="196" t="s">
        <v>212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9"/>
      <c r="S27" s="9"/>
      <c r="T27" s="9"/>
      <c r="U27" s="174"/>
      <c r="V27" s="174"/>
      <c r="W27" s="174"/>
      <c r="X27" s="174"/>
      <c r="Y27" s="174"/>
      <c r="Z27" s="174"/>
      <c r="AA27" s="174"/>
    </row>
    <row r="28" spans="1:27" x14ac:dyDescent="0.25">
      <c r="A28" s="196" t="s">
        <v>213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25">
      <c r="A29" s="196" t="s">
        <v>214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5">
      <c r="A30" s="196" t="s">
        <v>215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</sheetData>
  <mergeCells count="33">
    <mergeCell ref="A1:AA1"/>
    <mergeCell ref="N7:N8"/>
    <mergeCell ref="O7:P7"/>
    <mergeCell ref="Q7:Q8"/>
    <mergeCell ref="R7:R8"/>
    <mergeCell ref="S7:T7"/>
    <mergeCell ref="W8:X8"/>
    <mergeCell ref="U7:U8"/>
    <mergeCell ref="V7:X7"/>
    <mergeCell ref="A7:A8"/>
    <mergeCell ref="B7:B8"/>
    <mergeCell ref="Y7:Y8"/>
    <mergeCell ref="Z7:AA7"/>
    <mergeCell ref="B18:AA18"/>
    <mergeCell ref="A22:Q22"/>
    <mergeCell ref="A23:Q23"/>
    <mergeCell ref="H7:H8"/>
    <mergeCell ref="I7:I8"/>
    <mergeCell ref="J7:J8"/>
    <mergeCell ref="K7:K8"/>
    <mergeCell ref="L7:M7"/>
    <mergeCell ref="C7:C8"/>
    <mergeCell ref="D7:D8"/>
    <mergeCell ref="E7:E8"/>
    <mergeCell ref="F7:F8"/>
    <mergeCell ref="G7:G8"/>
    <mergeCell ref="A29:Q29"/>
    <mergeCell ref="A30:P30"/>
    <mergeCell ref="A24:Q24"/>
    <mergeCell ref="A25:H25"/>
    <mergeCell ref="A26:P26"/>
    <mergeCell ref="A27:Q27"/>
    <mergeCell ref="A28:Q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view="pageBreakPreview" zoomScale="87" zoomScaleSheetLayoutView="87" zoomScalePageLayoutView="85" workbookViewId="0">
      <selection activeCell="K6" sqref="K6"/>
    </sheetView>
  </sheetViews>
  <sheetFormatPr baseColWidth="10" defaultRowHeight="15" x14ac:dyDescent="0.25"/>
  <cols>
    <col min="1" max="1" width="7.28515625" customWidth="1"/>
    <col min="2" max="2" width="22.85546875" customWidth="1"/>
    <col min="4" max="4" width="9.5703125" customWidth="1"/>
    <col min="5" max="5" width="17.7109375" customWidth="1"/>
    <col min="6" max="6" width="26" customWidth="1"/>
    <col min="8" max="8" width="9.5703125" customWidth="1"/>
    <col min="9" max="9" width="11" customWidth="1"/>
    <col min="10" max="10" width="11.7109375" customWidth="1"/>
    <col min="11" max="11" width="17.42578125" customWidth="1"/>
    <col min="12" max="12" width="10.42578125" customWidth="1"/>
    <col min="13" max="13" width="14.5703125" customWidth="1"/>
    <col min="14" max="14" width="12.140625" customWidth="1"/>
    <col min="15" max="15" width="11.85546875" customWidth="1"/>
    <col min="17" max="17" width="10.7109375" customWidth="1"/>
    <col min="18" max="18" width="13.42578125" customWidth="1"/>
    <col min="19" max="19" width="12.85546875" customWidth="1"/>
    <col min="20" max="20" width="8" customWidth="1"/>
    <col min="21" max="22" width="8.28515625" customWidth="1"/>
    <col min="23" max="23" width="8.42578125" customWidth="1"/>
    <col min="25" max="25" width="11.42578125" customWidth="1"/>
  </cols>
  <sheetData>
    <row r="1" spans="1:23" ht="22.5" x14ac:dyDescent="0.25">
      <c r="A1" s="206" t="s">
        <v>36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</row>
    <row r="2" spans="1:23" ht="22.5" x14ac:dyDescent="0.25">
      <c r="A2" s="12"/>
      <c r="B2" s="12"/>
      <c r="C2" s="12"/>
      <c r="D2" s="12"/>
      <c r="E2" s="12"/>
      <c r="F2" s="12"/>
      <c r="G2" s="34"/>
      <c r="H2" s="12"/>
      <c r="I2" s="12"/>
      <c r="J2" s="25"/>
      <c r="K2" s="25"/>
      <c r="L2" s="12"/>
      <c r="M2" s="15"/>
      <c r="N2" s="15"/>
      <c r="O2" s="25"/>
      <c r="P2" s="12"/>
      <c r="Q2" s="15"/>
      <c r="R2" s="15"/>
      <c r="S2" s="12"/>
      <c r="T2" s="12"/>
      <c r="U2" s="12"/>
      <c r="V2" s="12"/>
      <c r="W2" s="12"/>
    </row>
    <row r="3" spans="1:23" ht="22.5" x14ac:dyDescent="0.25">
      <c r="A3" s="12"/>
      <c r="B3" s="12"/>
      <c r="C3" s="12"/>
      <c r="D3" s="12"/>
      <c r="E3" s="12"/>
      <c r="F3" s="12"/>
      <c r="G3" s="34"/>
      <c r="H3" s="12"/>
      <c r="I3" s="12"/>
      <c r="J3" s="25"/>
      <c r="K3" s="25"/>
      <c r="L3" s="12"/>
      <c r="M3" s="15"/>
      <c r="N3" s="15"/>
      <c r="O3" s="25"/>
      <c r="P3" s="5" t="s">
        <v>217</v>
      </c>
      <c r="Q3" s="6"/>
      <c r="R3" s="6"/>
      <c r="S3" s="6"/>
      <c r="T3" s="12"/>
      <c r="U3" s="12"/>
      <c r="V3" s="12"/>
      <c r="W3" s="12"/>
    </row>
    <row r="4" spans="1:23" ht="22.5" x14ac:dyDescent="0.25">
      <c r="A4" s="12"/>
      <c r="B4" s="12"/>
      <c r="C4" s="12"/>
      <c r="D4" s="12"/>
      <c r="E4" s="12"/>
      <c r="F4" s="12"/>
      <c r="G4" s="34"/>
      <c r="H4" s="12"/>
      <c r="I4" s="17"/>
      <c r="J4" s="17"/>
      <c r="K4" s="17"/>
      <c r="L4" s="12"/>
      <c r="M4" s="15"/>
      <c r="N4" s="15"/>
      <c r="O4" s="25"/>
      <c r="P4" s="20" t="s">
        <v>58</v>
      </c>
      <c r="Q4" s="6"/>
      <c r="R4" s="6"/>
      <c r="S4" s="6"/>
      <c r="T4" s="12"/>
      <c r="U4" s="12"/>
      <c r="V4" s="12"/>
      <c r="W4" s="12"/>
    </row>
    <row r="5" spans="1:23" ht="22.5" x14ac:dyDescent="0.25">
      <c r="A5" s="12"/>
      <c r="B5" s="12"/>
      <c r="C5" s="12"/>
      <c r="D5" s="6"/>
      <c r="E5" s="12"/>
      <c r="F5" s="12"/>
      <c r="G5" s="34"/>
      <c r="H5" s="12"/>
      <c r="I5" s="12"/>
      <c r="J5" s="25"/>
      <c r="K5" s="25"/>
      <c r="L5" s="12"/>
      <c r="M5" s="15"/>
      <c r="N5" s="15"/>
      <c r="O5" s="25"/>
      <c r="P5" s="5" t="s">
        <v>59</v>
      </c>
      <c r="Q5" s="15"/>
      <c r="R5" s="15"/>
      <c r="S5" s="12"/>
      <c r="T5" s="12"/>
      <c r="U5" s="12"/>
      <c r="V5" s="12"/>
      <c r="W5" s="12"/>
    </row>
    <row r="6" spans="1:23" ht="22.5" x14ac:dyDescent="0.25">
      <c r="A6" s="267" t="s">
        <v>41</v>
      </c>
      <c r="B6" s="267"/>
      <c r="C6" s="267"/>
      <c r="D6" s="267"/>
      <c r="E6" s="267"/>
      <c r="F6" s="267"/>
      <c r="G6" s="267"/>
      <c r="H6" s="267"/>
      <c r="I6" s="15"/>
      <c r="J6" s="25"/>
      <c r="K6" s="25"/>
      <c r="L6" s="15"/>
      <c r="M6" s="15"/>
      <c r="N6" s="15"/>
      <c r="O6" s="25"/>
      <c r="P6" s="5"/>
      <c r="Q6" s="15"/>
      <c r="R6" s="15"/>
      <c r="S6" s="15"/>
      <c r="T6" s="15"/>
      <c r="U6" s="15"/>
      <c r="V6" s="15"/>
      <c r="W6" s="15"/>
    </row>
    <row r="7" spans="1:2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s="6" customFormat="1" x14ac:dyDescent="0.25">
      <c r="A8" s="21" t="s">
        <v>23</v>
      </c>
      <c r="B8" s="4"/>
      <c r="C8" s="4"/>
      <c r="D8" s="4"/>
      <c r="E8" s="4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3" s="6" customFormat="1" x14ac:dyDescent="0.25">
      <c r="A9" s="196" t="s">
        <v>24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</row>
    <row r="10" spans="1:23" s="6" customFormat="1" x14ac:dyDescent="0.25">
      <c r="A10" s="196" t="s">
        <v>25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</row>
    <row r="11" spans="1:23" s="6" customFormat="1" ht="198" customHeight="1" x14ac:dyDescent="0.25">
      <c r="A11" s="196" t="s">
        <v>40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</row>
    <row r="12" spans="1:23" s="6" customFormat="1" ht="204" customHeight="1" x14ac:dyDescent="0.25">
      <c r="A12" s="196" t="s">
        <v>39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</row>
    <row r="13" spans="1:23" s="6" customFormat="1" x14ac:dyDescent="0.25">
      <c r="A13" s="16"/>
      <c r="B13" s="16"/>
      <c r="C13" s="16"/>
      <c r="D13" s="16"/>
      <c r="E13" s="16"/>
      <c r="F13" s="16"/>
      <c r="G13" s="31"/>
      <c r="H13" s="16"/>
      <c r="I13" s="16"/>
      <c r="J13" s="24"/>
      <c r="K13" s="24"/>
      <c r="L13" s="16"/>
      <c r="M13" s="16"/>
      <c r="N13" s="16"/>
      <c r="O13" s="24"/>
      <c r="P13" s="16"/>
      <c r="Q13" s="16"/>
      <c r="R13" s="16"/>
      <c r="S13" s="16"/>
      <c r="T13" s="16"/>
      <c r="U13" s="16"/>
    </row>
    <row r="14" spans="1:23" s="6" customFormat="1" x14ac:dyDescent="0.25">
      <c r="A14" s="16"/>
      <c r="B14" s="16"/>
      <c r="C14" s="16"/>
      <c r="D14" s="16"/>
      <c r="E14" s="16"/>
      <c r="F14" s="16"/>
      <c r="G14" s="31"/>
      <c r="H14" s="16"/>
      <c r="I14" s="16"/>
      <c r="J14" s="24"/>
      <c r="K14" s="24"/>
      <c r="L14" s="16"/>
      <c r="M14" s="16"/>
      <c r="N14" s="16"/>
      <c r="O14" s="24"/>
      <c r="P14" s="16"/>
      <c r="Q14" s="16"/>
      <c r="R14" s="16"/>
      <c r="S14" s="16"/>
      <c r="T14" s="16"/>
      <c r="U14" s="16"/>
    </row>
    <row r="15" spans="1:23" s="6" customFormat="1" ht="22.5" x14ac:dyDescent="0.25">
      <c r="V15" s="27"/>
      <c r="W15" s="27"/>
    </row>
    <row r="16" spans="1:23" x14ac:dyDescent="0.25">
      <c r="V16" s="6"/>
      <c r="W16" s="6"/>
    </row>
    <row r="17" spans="22:23" ht="24" customHeight="1" x14ac:dyDescent="0.25">
      <c r="V17" s="6"/>
      <c r="W17" s="6"/>
    </row>
    <row r="18" spans="22:23" ht="48.75" customHeight="1" x14ac:dyDescent="0.25"/>
  </sheetData>
  <mergeCells count="6">
    <mergeCell ref="A1:W1"/>
    <mergeCell ref="A6:H6"/>
    <mergeCell ref="A11:U11"/>
    <mergeCell ref="A12:U12"/>
    <mergeCell ref="A9:U9"/>
    <mergeCell ref="A10:U10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PLAN SIMPLIFIE DE PASSATION</vt:lpstr>
      <vt:lpstr>P. SIMPLIFIE PASSATION COL.</vt:lpstr>
      <vt:lpstr>PPM</vt:lpstr>
      <vt:lpstr>PSL Serv. Intellectuel</vt:lpstr>
      <vt:lpstr>'P. SIMPLIFIE PASSATION COL.'!Zone_d_impression</vt:lpstr>
      <vt:lpstr>'PLAN SIMPLIFIE DE PASSATION'!Zone_d_impression</vt:lpstr>
      <vt:lpstr>'PSL Serv. Intellectuel'!Zone_d_impression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pulcherie</dc:creator>
  <cp:lastModifiedBy>Mariam Sylla</cp:lastModifiedBy>
  <cp:lastPrinted>2022-05-10T13:36:42Z</cp:lastPrinted>
  <dcterms:created xsi:type="dcterms:W3CDTF">2013-08-22T13:58:36Z</dcterms:created>
  <dcterms:modified xsi:type="dcterms:W3CDTF">2022-05-10T13:37:53Z</dcterms:modified>
</cp:coreProperties>
</file>